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385" windowHeight="9405" tabRatio="878"/>
  </bookViews>
  <sheets>
    <sheet name="試合結果" sheetId="23" r:id="rId1"/>
    <sheet name="お願い" sheetId="27" r:id="rId2"/>
  </sheets>
  <definedNames>
    <definedName name="_xlnm.Print_Area" localSheetId="1">お願い!$A$1:$I$34</definedName>
    <definedName name="_xlnm.Print_Area" localSheetId="0">試合結果!$B$1:$AA$60</definedName>
  </definedNames>
  <calcPr calcId="125725"/>
</workbook>
</file>

<file path=xl/calcChain.xml><?xml version="1.0" encoding="utf-8"?>
<calcChain xmlns="http://schemas.openxmlformats.org/spreadsheetml/2006/main">
  <c r="F51" i="23"/>
  <c r="E50"/>
  <c r="L44" l="1"/>
  <c r="L43"/>
  <c r="F32"/>
  <c r="F29"/>
  <c r="F27"/>
  <c r="F19"/>
  <c r="F18"/>
  <c r="K59" l="1"/>
  <c r="K58"/>
  <c r="K57"/>
  <c r="K56"/>
  <c r="K55"/>
  <c r="K54"/>
  <c r="K53"/>
  <c r="K52"/>
  <c r="K51"/>
  <c r="K50"/>
  <c r="I58"/>
  <c r="I55"/>
  <c r="I57"/>
  <c r="I53"/>
  <c r="I52"/>
  <c r="I51"/>
  <c r="I50"/>
  <c r="K18"/>
  <c r="K19"/>
  <c r="I20"/>
  <c r="I19"/>
  <c r="I18"/>
  <c r="I21" s="1"/>
  <c r="L52" l="1"/>
  <c r="L51"/>
  <c r="L56"/>
  <c r="I25"/>
  <c r="L20"/>
  <c r="K20"/>
  <c r="K24" s="1"/>
  <c r="K26" s="1"/>
  <c r="L19"/>
  <c r="K22"/>
  <c r="I23" s="1"/>
  <c r="K25" s="1"/>
  <c r="L18"/>
  <c r="L50"/>
  <c r="K21"/>
  <c r="K23" s="1"/>
  <c r="L53"/>
  <c r="L58"/>
  <c r="L59"/>
  <c r="I54"/>
  <c r="I56" s="1"/>
  <c r="L55" s="1"/>
  <c r="I22"/>
  <c r="I24"/>
  <c r="L25" l="1"/>
  <c r="L21"/>
  <c r="L26"/>
  <c r="K27"/>
  <c r="L22"/>
  <c r="L57"/>
  <c r="L27"/>
  <c r="L24"/>
  <c r="I26"/>
  <c r="I59"/>
  <c r="L23"/>
  <c r="I27"/>
  <c r="L40" l="1"/>
  <c r="L34"/>
  <c r="L33"/>
  <c r="L36"/>
  <c r="L35"/>
  <c r="L45"/>
  <c r="L42"/>
  <c r="K45"/>
  <c r="K43"/>
  <c r="K44"/>
  <c r="K42"/>
  <c r="I45"/>
  <c r="I44"/>
  <c r="I43"/>
  <c r="I42"/>
  <c r="K40"/>
  <c r="K41"/>
  <c r="I41"/>
  <c r="I40"/>
  <c r="L54" l="1"/>
  <c r="K36"/>
  <c r="I36"/>
  <c r="K35"/>
  <c r="K34"/>
  <c r="K33"/>
  <c r="I34"/>
  <c r="K32"/>
  <c r="K31"/>
  <c r="I32"/>
  <c r="I35"/>
  <c r="I33"/>
  <c r="I31"/>
  <c r="F59"/>
  <c r="F58"/>
  <c r="F57"/>
  <c r="F56"/>
  <c r="F55"/>
  <c r="F53"/>
  <c r="E54"/>
  <c r="E53"/>
  <c r="E52"/>
  <c r="E56" s="1"/>
  <c r="E58" s="1"/>
  <c r="E51"/>
  <c r="E55" s="1"/>
  <c r="C58" s="1"/>
  <c r="C50"/>
  <c r="C54"/>
  <c r="C56" s="1"/>
  <c r="C59" s="1"/>
  <c r="C53"/>
  <c r="C52"/>
  <c r="C55" s="1"/>
  <c r="E57" s="1"/>
  <c r="C51"/>
  <c r="F46"/>
  <c r="F45"/>
  <c r="F44"/>
  <c r="F43"/>
  <c r="F42"/>
  <c r="F41"/>
  <c r="F40"/>
  <c r="F39"/>
  <c r="F38"/>
  <c r="F37"/>
  <c r="E45"/>
  <c r="E43"/>
  <c r="E39"/>
  <c r="E37"/>
  <c r="C45"/>
  <c r="E42"/>
  <c r="E40"/>
  <c r="E38"/>
  <c r="E44"/>
  <c r="E41"/>
  <c r="C42"/>
  <c r="C39"/>
  <c r="E46"/>
  <c r="C44"/>
  <c r="C40"/>
  <c r="C37"/>
  <c r="C46"/>
  <c r="C43"/>
  <c r="C41"/>
  <c r="C38"/>
  <c r="E28"/>
  <c r="E29" s="1"/>
  <c r="E27"/>
  <c r="F31" s="1"/>
  <c r="C28"/>
  <c r="C30" s="1"/>
  <c r="E31" s="1"/>
  <c r="C27"/>
  <c r="L32"/>
  <c r="L31"/>
  <c r="F23"/>
  <c r="F22"/>
  <c r="F21"/>
  <c r="F20"/>
  <c r="E23"/>
  <c r="E22"/>
  <c r="E21"/>
  <c r="C23"/>
  <c r="C22"/>
  <c r="C21"/>
  <c r="E20"/>
  <c r="C20"/>
  <c r="E19"/>
  <c r="C19"/>
  <c r="E18"/>
  <c r="C18"/>
  <c r="E32" l="1"/>
  <c r="F50"/>
  <c r="F52"/>
  <c r="C57"/>
  <c r="F54"/>
  <c r="E59"/>
  <c r="F28"/>
  <c r="E30"/>
  <c r="C32" s="1"/>
  <c r="C29"/>
  <c r="F30" l="1"/>
  <c r="C31"/>
</calcChain>
</file>

<file path=xl/sharedStrings.xml><?xml version="1.0" encoding="utf-8"?>
<sst xmlns="http://schemas.openxmlformats.org/spreadsheetml/2006/main" count="333" uniqueCount="243">
  <si>
    <t>中島</t>
  </si>
  <si>
    <t>清水総</t>
  </si>
  <si>
    <t>●予選リーグ（25分ハーフ）</t>
  </si>
  <si>
    <t>会場担当</t>
  </si>
  <si>
    <t>1シード</t>
  </si>
  <si>
    <t>2シード</t>
  </si>
  <si>
    <t>ﾁｰﾑ</t>
  </si>
  <si>
    <t>時間</t>
  </si>
  <si>
    <t>審判</t>
  </si>
  <si>
    <t>Fブロック　</t>
  </si>
  <si>
    <t>●決勝トーナメント</t>
  </si>
  <si>
    <t>　　（中島人工・清水総合）</t>
  </si>
  <si>
    <t>　　　　（清水総合）</t>
  </si>
  <si>
    <t xml:space="preserve"> a</t>
  </si>
  <si>
    <t xml:space="preserve">  中島</t>
  </si>
  <si>
    <t>（２５分H→PK）</t>
  </si>
  <si>
    <t>中島</t>
    <rPh sb="0" eb="2">
      <t>ナカジマ</t>
    </rPh>
    <phoneticPr fontId="22"/>
  </si>
  <si>
    <t>５位</t>
    <phoneticPr fontId="22"/>
  </si>
  <si>
    <t>7位</t>
    <phoneticPr fontId="22"/>
  </si>
  <si>
    <t>　１会場 ４試合</t>
    <phoneticPr fontId="22"/>
  </si>
  <si>
    <t>　　　２会場 ８試合</t>
    <phoneticPr fontId="22"/>
  </si>
  <si>
    <t>聖光</t>
    <rPh sb="0" eb="2">
      <t>セイコウ</t>
    </rPh>
    <phoneticPr fontId="22"/>
  </si>
  <si>
    <t>A</t>
    <phoneticPr fontId="22"/>
  </si>
  <si>
    <t>C</t>
    <phoneticPr fontId="22"/>
  </si>
  <si>
    <t>E</t>
    <phoneticPr fontId="22"/>
  </si>
  <si>
    <t>B</t>
    <phoneticPr fontId="22"/>
  </si>
  <si>
    <t>D</t>
    <phoneticPr fontId="22"/>
  </si>
  <si>
    <t>F</t>
    <phoneticPr fontId="22"/>
  </si>
  <si>
    <t>G</t>
    <phoneticPr fontId="22"/>
  </si>
  <si>
    <t>H</t>
    <phoneticPr fontId="22"/>
  </si>
  <si>
    <r>
      <t>F</t>
    </r>
    <r>
      <rPr>
        <sz val="11"/>
        <color theme="1"/>
        <rFont val="ＭＳ Ｐゴシック"/>
        <family val="3"/>
        <charset val="128"/>
        <scheme val="minor"/>
      </rPr>
      <t>REE</t>
    </r>
    <phoneticPr fontId="22"/>
  </si>
  <si>
    <t>FREE</t>
    <phoneticPr fontId="22"/>
  </si>
  <si>
    <t>清水⑤</t>
    <rPh sb="0" eb="2">
      <t>シミズ</t>
    </rPh>
    <phoneticPr fontId="22"/>
  </si>
  <si>
    <t>中島⑤</t>
    <rPh sb="0" eb="2">
      <t>ナカジマ</t>
    </rPh>
    <phoneticPr fontId="22"/>
  </si>
  <si>
    <t>翔洋PM②</t>
    <rPh sb="0" eb="2">
      <t>ショウヨウ</t>
    </rPh>
    <phoneticPr fontId="22"/>
  </si>
  <si>
    <t>（翔洋・中島人工・清水総合）</t>
    <rPh sb="1" eb="3">
      <t>ショウヨウ</t>
    </rPh>
    <phoneticPr fontId="22"/>
  </si>
  <si>
    <t>３会場８試合</t>
    <phoneticPr fontId="22"/>
  </si>
  <si>
    <t>橘</t>
    <rPh sb="0" eb="1">
      <t>タチバナ</t>
    </rPh>
    <phoneticPr fontId="22"/>
  </si>
  <si>
    <t>Hブロック</t>
    <phoneticPr fontId="22"/>
  </si>
  <si>
    <t>日/場所</t>
    <rPh sb="2" eb="4">
      <t>バショ</t>
    </rPh>
    <phoneticPr fontId="22"/>
  </si>
  <si>
    <t>※試合間は100分あける。</t>
    <rPh sb="1" eb="3">
      <t>シアイ</t>
    </rPh>
    <rPh sb="3" eb="4">
      <t>アイダ</t>
    </rPh>
    <rPh sb="8" eb="9">
      <t>フン</t>
    </rPh>
    <phoneticPr fontId="22"/>
  </si>
  <si>
    <r>
      <t>（３０分H</t>
    </r>
    <r>
      <rPr>
        <sz val="10"/>
        <color theme="1"/>
        <rFont val="ＭＳ Ｐゴシック"/>
        <family val="3"/>
        <charset val="128"/>
        <scheme val="minor"/>
      </rPr>
      <t>→PK）</t>
    </r>
    <phoneticPr fontId="22"/>
  </si>
  <si>
    <t>36チーム</t>
    <phoneticPr fontId="22"/>
  </si>
  <si>
    <t>南</t>
    <rPh sb="0" eb="1">
      <t>ミナミ</t>
    </rPh>
    <phoneticPr fontId="22"/>
  </si>
  <si>
    <t>豊田</t>
    <rPh sb="0" eb="2">
      <t>トヨダ</t>
    </rPh>
    <phoneticPr fontId="22"/>
  </si>
  <si>
    <t>東</t>
    <rPh sb="0" eb="1">
      <t>ヒガシ</t>
    </rPh>
    <phoneticPr fontId="22"/>
  </si>
  <si>
    <t>長田南</t>
    <rPh sb="0" eb="2">
      <t>オサダ</t>
    </rPh>
    <rPh sb="2" eb="3">
      <t>ミナミ</t>
    </rPh>
    <phoneticPr fontId="22"/>
  </si>
  <si>
    <t>高松</t>
    <rPh sb="0" eb="2">
      <t>タカマツ</t>
    </rPh>
    <phoneticPr fontId="22"/>
  </si>
  <si>
    <t>大里</t>
    <rPh sb="0" eb="2">
      <t>オオザト</t>
    </rPh>
    <phoneticPr fontId="22"/>
  </si>
  <si>
    <t>安東</t>
    <rPh sb="0" eb="2">
      <t>アンドウ</t>
    </rPh>
    <phoneticPr fontId="22"/>
  </si>
  <si>
    <t>東豊田</t>
    <rPh sb="0" eb="3">
      <t>ヒガシトヨダ</t>
    </rPh>
    <phoneticPr fontId="22"/>
  </si>
  <si>
    <t>美和</t>
    <rPh sb="0" eb="2">
      <t>ミワ</t>
    </rPh>
    <phoneticPr fontId="22"/>
  </si>
  <si>
    <t>聖光⑤</t>
    <rPh sb="0" eb="2">
      <t>セイコウ</t>
    </rPh>
    <phoneticPr fontId="22"/>
  </si>
  <si>
    <t>中島④</t>
    <rPh sb="0" eb="2">
      <t>ナカジマ</t>
    </rPh>
    <phoneticPr fontId="22"/>
  </si>
  <si>
    <t>②</t>
    <phoneticPr fontId="22"/>
  </si>
  <si>
    <t>静岡学園②</t>
    <phoneticPr fontId="22"/>
  </si>
  <si>
    <t>静岡学園④</t>
    <phoneticPr fontId="22"/>
  </si>
  <si>
    <t>橘⑤</t>
    <phoneticPr fontId="22"/>
  </si>
  <si>
    <t>静岡学園②</t>
    <rPh sb="0" eb="2">
      <t>シズオカ</t>
    </rPh>
    <rPh sb="2" eb="4">
      <t>ガクエン</t>
    </rPh>
    <phoneticPr fontId="22"/>
  </si>
  <si>
    <t>Bブロック　</t>
    <phoneticPr fontId="22"/>
  </si>
  <si>
    <t>Cブロック</t>
    <phoneticPr fontId="22"/>
  </si>
  <si>
    <t>Aブロック　</t>
    <phoneticPr fontId="22"/>
  </si>
  <si>
    <t>Dブロック　　　　　</t>
    <phoneticPr fontId="22"/>
  </si>
  <si>
    <t>６月２２日</t>
    <rPh sb="1" eb="2">
      <t>ツキ</t>
    </rPh>
    <rPh sb="4" eb="5">
      <t>ニチ</t>
    </rPh>
    <phoneticPr fontId="22"/>
  </si>
  <si>
    <t>６月２３日</t>
    <rPh sb="1" eb="2">
      <t>ツキ</t>
    </rPh>
    <rPh sb="4" eb="5">
      <t>ニチ</t>
    </rPh>
    <phoneticPr fontId="22"/>
  </si>
  <si>
    <t>６月３０日</t>
    <rPh sb="1" eb="2">
      <t>ツキ</t>
    </rPh>
    <rPh sb="4" eb="5">
      <t>ニチ</t>
    </rPh>
    <phoneticPr fontId="22"/>
  </si>
  <si>
    <t>６月２９日</t>
    <rPh sb="1" eb="2">
      <t>ツキ</t>
    </rPh>
    <rPh sb="4" eb="5">
      <t>ニチ</t>
    </rPh>
    <phoneticPr fontId="22"/>
  </si>
  <si>
    <t>Ｇブロック　</t>
    <phoneticPr fontId="22"/>
  </si>
  <si>
    <t>翔洋</t>
    <rPh sb="0" eb="2">
      <t>ショウヨウ</t>
    </rPh>
    <phoneticPr fontId="22"/>
  </si>
  <si>
    <t>開会式　１３：００</t>
    <rPh sb="0" eb="3">
      <t>カイカイシキ</t>
    </rPh>
    <phoneticPr fontId="22"/>
  </si>
  <si>
    <t>　　7/13（土）</t>
    <phoneticPr fontId="22"/>
  </si>
  <si>
    <t>Eブロック</t>
    <phoneticPr fontId="22"/>
  </si>
  <si>
    <t>清水七</t>
    <rPh sb="0" eb="2">
      <t>シミズ</t>
    </rPh>
    <rPh sb="2" eb="3">
      <t>7</t>
    </rPh>
    <phoneticPr fontId="22"/>
  </si>
  <si>
    <t>静学</t>
    <rPh sb="0" eb="2">
      <t>セイガクガク</t>
    </rPh>
    <phoneticPr fontId="22"/>
  </si>
  <si>
    <t>中島②</t>
    <rPh sb="0" eb="2">
      <t>ナカジマ</t>
    </rPh>
    <phoneticPr fontId="22"/>
  </si>
  <si>
    <t>6月30日</t>
    <rPh sb="1" eb="2">
      <t>ツキ</t>
    </rPh>
    <rPh sb="4" eb="5">
      <t>ニチ</t>
    </rPh>
    <phoneticPr fontId="22"/>
  </si>
  <si>
    <t>6/22翔洋</t>
    <rPh sb="4" eb="6">
      <t>ショウヨウ</t>
    </rPh>
    <phoneticPr fontId="22"/>
  </si>
  <si>
    <t>清水</t>
    <rPh sb="0" eb="2">
      <t>シミズ</t>
    </rPh>
    <phoneticPr fontId="22"/>
  </si>
  <si>
    <r>
      <rPr>
        <sz val="11"/>
        <rFont val="ＭＳ Ｐゴシック"/>
        <family val="3"/>
        <charset val="128"/>
        <scheme val="minor"/>
      </rPr>
      <t>6/22</t>
    </r>
    <r>
      <rPr>
        <sz val="11"/>
        <color rgb="FF00B050"/>
        <rFont val="ＭＳ Ｐゴシック"/>
        <family val="3"/>
        <charset val="128"/>
        <scheme val="minor"/>
      </rPr>
      <t>中島</t>
    </r>
    <rPh sb="4" eb="6">
      <t>ナカジマ</t>
    </rPh>
    <phoneticPr fontId="22"/>
  </si>
  <si>
    <t>清水総</t>
    <rPh sb="0" eb="2">
      <t>シミズ</t>
    </rPh>
    <rPh sb="2" eb="3">
      <t>ソウ</t>
    </rPh>
    <phoneticPr fontId="22"/>
  </si>
  <si>
    <t>決勝</t>
    <rPh sb="0" eb="2">
      <t>ケッショウ</t>
    </rPh>
    <phoneticPr fontId="22"/>
  </si>
  <si>
    <t>7/6（土）</t>
    <phoneticPr fontId="22"/>
  </si>
  <si>
    <t>　　　　7/7（日）</t>
    <phoneticPr fontId="22"/>
  </si>
  <si>
    <t>飯田</t>
    <rPh sb="0" eb="2">
      <t>イイダ</t>
    </rPh>
    <phoneticPr fontId="22"/>
  </si>
  <si>
    <t>左側：主審＆本部、右側：線審（２名）</t>
  </si>
  <si>
    <t>静学</t>
    <rPh sb="0" eb="1">
      <t>シズ</t>
    </rPh>
    <rPh sb="1" eb="2">
      <t>ガク</t>
    </rPh>
    <phoneticPr fontId="22"/>
  </si>
  <si>
    <t>翔洋</t>
    <rPh sb="0" eb="1">
      <t>ショウ</t>
    </rPh>
    <rPh sb="1" eb="2">
      <t>ヨウ</t>
    </rPh>
    <phoneticPr fontId="22"/>
  </si>
  <si>
    <t>庵原</t>
    <rPh sb="0" eb="2">
      <t>イハラ</t>
    </rPh>
    <phoneticPr fontId="22"/>
  </si>
  <si>
    <t>P４</t>
    <phoneticPr fontId="22"/>
  </si>
  <si>
    <t>　・試合時間の１時間前を目安に来場してください。（自転車集合なら早くてもかまいません）</t>
  </si>
  <si>
    <t>○その他</t>
    <rPh sb="3" eb="4">
      <t>ホカ</t>
    </rPh>
    <phoneticPr fontId="22"/>
  </si>
  <si>
    <t>・原則、雨天決行です。ただし、警報発令時、雷等は延期、中断もありえます。</t>
    <rPh sb="24" eb="26">
      <t>エンキ</t>
    </rPh>
    <phoneticPr fontId="22"/>
  </si>
  <si>
    <t>　　試合終了後、選手輸送車は、すみやかに駐車場から退出してください。</t>
    <rPh sb="8" eb="10">
      <t>センシュ</t>
    </rPh>
    <rPh sb="10" eb="13">
      <t>ユソウシャ</t>
    </rPh>
    <phoneticPr fontId="22"/>
  </si>
  <si>
    <t>　・決勝TM進出チームには、改めて7/1監督会議にて、駐車券を配付します。</t>
    <rPh sb="20" eb="22">
      <t>カントク</t>
    </rPh>
    <rPh sb="22" eb="24">
      <t>カイギ</t>
    </rPh>
    <phoneticPr fontId="22"/>
  </si>
  <si>
    <r>
      <t>　・開場時間は</t>
    </r>
    <r>
      <rPr>
        <u/>
        <sz val="10.5"/>
        <color theme="1"/>
        <rFont val="UD デジタル 教科書体 NK-R"/>
        <family val="1"/>
        <charset val="128"/>
      </rPr>
      <t>８：００</t>
    </r>
    <r>
      <rPr>
        <sz val="10.5"/>
        <color theme="1"/>
        <rFont val="UD デジタル 教科書体 NK-R"/>
        <family val="1"/>
        <charset val="128"/>
      </rPr>
      <t>です。駐車場の開門は７：３０～となります。</t>
    </r>
    <rPh sb="2" eb="4">
      <t>カイジョウ</t>
    </rPh>
    <rPh sb="18" eb="20">
      <t>カイモン</t>
    </rPh>
    <phoneticPr fontId="22"/>
  </si>
  <si>
    <r>
      <t>　・駐車場は、</t>
    </r>
    <r>
      <rPr>
        <u/>
        <sz val="10.5"/>
        <color theme="1"/>
        <rFont val="UD デジタル 教科書体 NK-R"/>
        <family val="1"/>
        <charset val="128"/>
      </rPr>
      <t>プール側駐車場のみ</t>
    </r>
    <r>
      <rPr>
        <sz val="10.5"/>
        <color theme="1"/>
        <rFont val="UD デジタル 教科書体 NK-R"/>
        <family val="1"/>
        <charset val="128"/>
      </rPr>
      <t>です。　他団体があるため、　体育館側の駐車場は一切使用できません。</t>
    </r>
    <rPh sb="10" eb="11">
      <t>ガワ</t>
    </rPh>
    <phoneticPr fontId="22"/>
  </si>
  <si>
    <t>　・原則、保護者の方のベンチ裏の通行は禁止とします。</t>
    <rPh sb="5" eb="8">
      <t>ホゴシャ</t>
    </rPh>
    <rPh sb="9" eb="10">
      <t>カタ</t>
    </rPh>
    <rPh sb="14" eb="15">
      <t>ウラ</t>
    </rPh>
    <rPh sb="16" eb="18">
      <t>ツウコウ</t>
    </rPh>
    <rPh sb="19" eb="21">
      <t>キンシ</t>
    </rPh>
    <phoneticPr fontId="22"/>
  </si>
  <si>
    <t>　・保護者、登録選手以外との生徒は、２階スタンドで応援をしてください。</t>
    <rPh sb="6" eb="8">
      <t>トウロク</t>
    </rPh>
    <rPh sb="19" eb="20">
      <t>カイ</t>
    </rPh>
    <phoneticPr fontId="22"/>
  </si>
  <si>
    <t>　　路上駐車は禁止です。（顧問は陸上競技場入口）</t>
    <rPh sb="13" eb="15">
      <t>コモン</t>
    </rPh>
    <rPh sb="16" eb="18">
      <t>リクジョウ</t>
    </rPh>
    <rPh sb="18" eb="21">
      <t>キョウギジョウ</t>
    </rPh>
    <rPh sb="21" eb="22">
      <t>イ</t>
    </rPh>
    <rPh sb="22" eb="23">
      <t>グチ</t>
    </rPh>
    <phoneticPr fontId="22"/>
  </si>
  <si>
    <t>○応援</t>
    <rPh sb="1" eb="3">
      <t>オウエン</t>
    </rPh>
    <phoneticPr fontId="22"/>
  </si>
  <si>
    <t>・喫煙については、定められた場所においてのみとしてください。学校施設は禁煙です。</t>
    <rPh sb="30" eb="32">
      <t>ガッコウ</t>
    </rPh>
    <rPh sb="32" eb="34">
      <t>シセツ</t>
    </rPh>
    <rPh sb="35" eb="37">
      <t>キンエン</t>
    </rPh>
    <phoneticPr fontId="22"/>
  </si>
  <si>
    <t>・保護者の応援は、ベンチとは反対サイドで行ってください。</t>
    <phoneticPr fontId="22"/>
  </si>
  <si>
    <t>　　　　　　　　　　　　　　　　　　　　　 【保護者の皆さまへ】</t>
    <rPh sb="23" eb="26">
      <t>ホゴシャ</t>
    </rPh>
    <rPh sb="27" eb="28">
      <t>ミナ</t>
    </rPh>
    <phoneticPr fontId="22"/>
  </si>
  <si>
    <t>　・全会場、駐車券が必要となります。駐車場係にわかるように駐車券を提示してください。</t>
    <rPh sb="2" eb="3">
      <t>ゼン</t>
    </rPh>
    <rPh sb="3" eb="5">
      <t>カイジョウ</t>
    </rPh>
    <rPh sb="10" eb="12">
      <t>ヒツヨウ</t>
    </rPh>
    <phoneticPr fontId="22"/>
  </si>
  <si>
    <t>　　駐車中はフロントガラスに提示してください。</t>
    <phoneticPr fontId="22"/>
  </si>
  <si>
    <t>○駐車場</t>
    <rPh sb="3" eb="4">
      <t>バ</t>
    </rPh>
    <phoneticPr fontId="22"/>
  </si>
  <si>
    <t>・会場校での指示、ルールを確認し、遵守するようお願いします。</t>
    <rPh sb="1" eb="3">
      <t>カイジョウ</t>
    </rPh>
    <rPh sb="3" eb="4">
      <t>コウ</t>
    </rPh>
    <rPh sb="6" eb="8">
      <t>シジ</t>
    </rPh>
    <rPh sb="13" eb="15">
      <t>カクニン</t>
    </rPh>
    <rPh sb="17" eb="19">
      <t>ジュンシュ</t>
    </rPh>
    <rPh sb="24" eb="25">
      <t>ネガ</t>
    </rPh>
    <phoneticPr fontId="22"/>
  </si>
  <si>
    <t>選手が全力を発揮でき、応援の皆さまが安全に楽しく観戦できる大会になるよう、下記の内容を一読ください。</t>
    <rPh sb="0" eb="2">
      <t>センシュ</t>
    </rPh>
    <rPh sb="3" eb="4">
      <t>ゼン</t>
    </rPh>
    <rPh sb="4" eb="5">
      <t>チカラ</t>
    </rPh>
    <rPh sb="6" eb="8">
      <t>ハッキ</t>
    </rPh>
    <rPh sb="11" eb="13">
      <t>オウエン</t>
    </rPh>
    <rPh sb="14" eb="15">
      <t>ミナ</t>
    </rPh>
    <rPh sb="29" eb="31">
      <t>タイカイ</t>
    </rPh>
    <rPh sb="40" eb="42">
      <t>ナイヨウ</t>
    </rPh>
    <rPh sb="43" eb="45">
      <t>イチドク</t>
    </rPh>
    <phoneticPr fontId="22"/>
  </si>
  <si>
    <t>『私たちは相手チームを「敵」という言い方はせず、「相手」と呼びます。それはサッカーをするための大切な仲間だからです。自分の子どもばかりでなく、チームメイト、そして、相手チームにも、みんなの良いプレーに拍手をしましょう。』　（引用：JFAハンドブック）</t>
    <phoneticPr fontId="22"/>
  </si>
  <si>
    <t>・暑くなることが予想されます、熱中症には十分ご注意いただき、各自で暑さ対策をお願いします</t>
    <rPh sb="1" eb="2">
      <t>アツ</t>
    </rPh>
    <phoneticPr fontId="22"/>
  </si>
  <si>
    <t>皆さまのご理解とご協力をお願いいたします。</t>
    <rPh sb="0" eb="1">
      <t>ミナ</t>
    </rPh>
    <phoneticPr fontId="22"/>
  </si>
  <si>
    <t>　・線審は、スパイクは不可です。芝保護のため、アップシューズでお願いします。</t>
    <phoneticPr fontId="22"/>
  </si>
  <si>
    <t>　・近隣施設への駐車は、絶対に禁止してください。</t>
    <rPh sb="12" eb="14">
      <t>ゼッタイ</t>
    </rPh>
    <phoneticPr fontId="22"/>
  </si>
  <si>
    <t>　　・審判へのクレームや暴言、相手チームへの野次ではなく、選手への声援をお願いします。</t>
    <rPh sb="3" eb="5">
      <t>シンパン</t>
    </rPh>
    <rPh sb="12" eb="14">
      <t>ボウゲン</t>
    </rPh>
    <rPh sb="15" eb="17">
      <t>アイテ</t>
    </rPh>
    <rPh sb="22" eb="24">
      <t>ヤジ</t>
    </rPh>
    <rPh sb="29" eb="31">
      <t>センシュ</t>
    </rPh>
    <rPh sb="33" eb="35">
      <t>セイエン</t>
    </rPh>
    <rPh sb="37" eb="38">
      <t>ネガ</t>
    </rPh>
    <phoneticPr fontId="22"/>
  </si>
  <si>
    <t>・ピッチ際から、選手へ指示を与える行為（ｻｲﾄﾞｺｰﾁﾝｸﾞ）は、できるだけ控えてください。</t>
    <rPh sb="4" eb="5">
      <t>ギワ</t>
    </rPh>
    <rPh sb="8" eb="10">
      <t>センシュ</t>
    </rPh>
    <rPh sb="38" eb="39">
      <t>ヒカ</t>
    </rPh>
    <phoneticPr fontId="22"/>
  </si>
  <si>
    <t>○清水総合会場の諸注意</t>
    <rPh sb="5" eb="7">
      <t>カイジョウ</t>
    </rPh>
    <rPh sb="8" eb="11">
      <t>ショチュウイ</t>
    </rPh>
    <phoneticPr fontId="22"/>
  </si>
  <si>
    <t>○中島人工芝の諸注意</t>
    <rPh sb="7" eb="10">
      <t>ショチュウイ</t>
    </rPh>
    <phoneticPr fontId="22"/>
  </si>
  <si>
    <t>・関係者以外のピッチ内（フェンス内側）への立ち入りは、禁止とします。</t>
    <rPh sb="1" eb="4">
      <t>カンケイシャ</t>
    </rPh>
    <rPh sb="4" eb="6">
      <t>イガイ</t>
    </rPh>
    <rPh sb="21" eb="22">
      <t>タ</t>
    </rPh>
    <rPh sb="23" eb="24">
      <t>イ</t>
    </rPh>
    <rPh sb="27" eb="29">
      <t>キンシ</t>
    </rPh>
    <phoneticPr fontId="22"/>
  </si>
  <si>
    <t>　・テニスコート、野球場の利用者もいますので、駐車台数を守ってください。</t>
    <rPh sb="9" eb="11">
      <t>ヤキュウ</t>
    </rPh>
    <rPh sb="11" eb="12">
      <t>バ</t>
    </rPh>
    <rPh sb="13" eb="16">
      <t>リヨウシャ</t>
    </rPh>
    <rPh sb="23" eb="25">
      <t>チュウシャ</t>
    </rPh>
    <rPh sb="25" eb="27">
      <t>ダイスウ</t>
    </rPh>
    <rPh sb="28" eb="29">
      <t>マモ</t>
    </rPh>
    <phoneticPr fontId="22"/>
  </si>
  <si>
    <t>　・野球場の土グラウンドは使用しないでください。</t>
    <phoneticPr fontId="22"/>
  </si>
  <si>
    <t>長田西</t>
    <rPh sb="0" eb="3">
      <t>オサダニシ</t>
    </rPh>
    <phoneticPr fontId="22"/>
  </si>
  <si>
    <t>興津</t>
    <rPh sb="0" eb="2">
      <t>オキツ</t>
    </rPh>
    <phoneticPr fontId="22"/>
  </si>
  <si>
    <t>附属</t>
    <rPh sb="0" eb="2">
      <t>フゾク</t>
    </rPh>
    <phoneticPr fontId="22"/>
  </si>
  <si>
    <t>籠上</t>
    <rPh sb="0" eb="1">
      <t>カゴ</t>
    </rPh>
    <rPh sb="1" eb="2">
      <t>ウエ</t>
    </rPh>
    <phoneticPr fontId="22"/>
  </si>
  <si>
    <t>蒲原</t>
    <rPh sb="0" eb="2">
      <t>カンバラ</t>
    </rPh>
    <phoneticPr fontId="22"/>
  </si>
  <si>
    <t>袖師</t>
    <rPh sb="0" eb="2">
      <t>ソデシ</t>
    </rPh>
    <phoneticPr fontId="22"/>
  </si>
  <si>
    <t>清水五</t>
    <rPh sb="0" eb="2">
      <t>シミズ</t>
    </rPh>
    <rPh sb="2" eb="3">
      <t>5</t>
    </rPh>
    <phoneticPr fontId="22"/>
  </si>
  <si>
    <t>清水八</t>
    <rPh sb="0" eb="2">
      <t>シミズ</t>
    </rPh>
    <rPh sb="2" eb="3">
      <t>ハチ</t>
    </rPh>
    <phoneticPr fontId="22"/>
  </si>
  <si>
    <t>城内</t>
    <rPh sb="0" eb="2">
      <t>ジョウナイ</t>
    </rPh>
    <phoneticPr fontId="22"/>
  </si>
  <si>
    <t>清水二</t>
    <rPh sb="0" eb="2">
      <t>シミズ</t>
    </rPh>
    <rPh sb="2" eb="3">
      <t>2</t>
    </rPh>
    <phoneticPr fontId="22"/>
  </si>
  <si>
    <t>清水六</t>
    <rPh sb="0" eb="2">
      <t>シミズ</t>
    </rPh>
    <rPh sb="2" eb="3">
      <t>6</t>
    </rPh>
    <phoneticPr fontId="22"/>
  </si>
  <si>
    <t>服織</t>
    <rPh sb="0" eb="2">
      <t>フクオ</t>
    </rPh>
    <phoneticPr fontId="22"/>
  </si>
  <si>
    <t>竜爪</t>
    <rPh sb="0" eb="1">
      <t>リュウ</t>
    </rPh>
    <rPh sb="1" eb="2">
      <t>ツメ</t>
    </rPh>
    <phoneticPr fontId="22"/>
  </si>
  <si>
    <t>清水一</t>
    <rPh sb="0" eb="2">
      <t>シミズ</t>
    </rPh>
    <rPh sb="2" eb="3">
      <t>1</t>
    </rPh>
    <phoneticPr fontId="22"/>
  </si>
  <si>
    <t>清水四</t>
    <rPh sb="0" eb="2">
      <t>シミズ</t>
    </rPh>
    <rPh sb="2" eb="3">
      <t>4</t>
    </rPh>
    <phoneticPr fontId="22"/>
  </si>
  <si>
    <t>三サレ</t>
    <rPh sb="0" eb="1">
      <t>3</t>
    </rPh>
    <phoneticPr fontId="22"/>
  </si>
  <si>
    <t>観山</t>
    <rPh sb="0" eb="2">
      <t>カンザン</t>
    </rPh>
    <phoneticPr fontId="22"/>
  </si>
  <si>
    <t>由比</t>
    <rPh sb="0" eb="2">
      <t>ユイ</t>
    </rPh>
    <phoneticPr fontId="22"/>
  </si>
  <si>
    <t>末広</t>
    <rPh sb="0" eb="2">
      <t>スエヒロ</t>
    </rPh>
    <phoneticPr fontId="22"/>
  </si>
  <si>
    <t>南蒲原</t>
    <rPh sb="0" eb="1">
      <t>ミナミ</t>
    </rPh>
    <rPh sb="1" eb="3">
      <t>カンバラ</t>
    </rPh>
    <phoneticPr fontId="22"/>
  </si>
  <si>
    <t>2019年度　静岡市中学校総合体育大会サッカー試合結果</t>
    <rPh sb="4" eb="6">
      <t>ネンド</t>
    </rPh>
    <rPh sb="23" eb="25">
      <t>シアイ</t>
    </rPh>
    <rPh sb="25" eb="27">
      <t>ケッカ</t>
    </rPh>
    <phoneticPr fontId="22"/>
  </si>
  <si>
    <t xml:space="preserve"> 3-2</t>
    <phoneticPr fontId="22"/>
  </si>
  <si>
    <t xml:space="preserve"> 6-0</t>
    <phoneticPr fontId="22"/>
  </si>
  <si>
    <t xml:space="preserve"> 0-3</t>
    <phoneticPr fontId="22"/>
  </si>
  <si>
    <t xml:space="preserve"> 4-3</t>
    <phoneticPr fontId="22"/>
  </si>
  <si>
    <t xml:space="preserve"> 7-0</t>
    <phoneticPr fontId="22"/>
  </si>
  <si>
    <t xml:space="preserve"> 1-3</t>
    <phoneticPr fontId="22"/>
  </si>
  <si>
    <t xml:space="preserve"> 11-1</t>
    <phoneticPr fontId="22"/>
  </si>
  <si>
    <t xml:space="preserve"> 4-0</t>
    <phoneticPr fontId="22"/>
  </si>
  <si>
    <t xml:space="preserve"> 3-1</t>
    <phoneticPr fontId="22"/>
  </si>
  <si>
    <t xml:space="preserve"> 0-1</t>
    <phoneticPr fontId="22"/>
  </si>
  <si>
    <t xml:space="preserve"> 5-0</t>
    <phoneticPr fontId="22"/>
  </si>
  <si>
    <t xml:space="preserve"> 0-0</t>
    <phoneticPr fontId="22"/>
  </si>
  <si>
    <t xml:space="preserve"> 1-2</t>
    <phoneticPr fontId="22"/>
  </si>
  <si>
    <t xml:space="preserve"> 11-0</t>
    <phoneticPr fontId="22"/>
  </si>
  <si>
    <t xml:space="preserve"> 1-1</t>
    <phoneticPr fontId="22"/>
  </si>
  <si>
    <t xml:space="preserve"> 3-0</t>
    <phoneticPr fontId="22"/>
  </si>
  <si>
    <t xml:space="preserve"> 3-1</t>
    <phoneticPr fontId="22"/>
  </si>
  <si>
    <t xml:space="preserve"> 4-1</t>
    <phoneticPr fontId="22"/>
  </si>
  <si>
    <t xml:space="preserve"> 0-2</t>
    <phoneticPr fontId="22"/>
  </si>
  <si>
    <t xml:space="preserve"> 0-0</t>
    <phoneticPr fontId="22"/>
  </si>
  <si>
    <t xml:space="preserve"> 2-0</t>
    <phoneticPr fontId="22"/>
  </si>
  <si>
    <t xml:space="preserve"> 1-0</t>
    <phoneticPr fontId="22"/>
  </si>
  <si>
    <t xml:space="preserve"> 0-1</t>
    <phoneticPr fontId="22"/>
  </si>
  <si>
    <t xml:space="preserve"> 9-0</t>
    <phoneticPr fontId="22"/>
  </si>
  <si>
    <t xml:space="preserve"> 1-2</t>
    <phoneticPr fontId="22"/>
  </si>
  <si>
    <t xml:space="preserve"> 2-0</t>
    <phoneticPr fontId="22"/>
  </si>
  <si>
    <t xml:space="preserve"> 5-1</t>
    <phoneticPr fontId="22"/>
  </si>
  <si>
    <t xml:space="preserve"> 3-0</t>
    <phoneticPr fontId="22"/>
  </si>
  <si>
    <t xml:space="preserve"> 5-2</t>
    <phoneticPr fontId="22"/>
  </si>
  <si>
    <t xml:space="preserve"> 5-0</t>
    <phoneticPr fontId="22"/>
  </si>
  <si>
    <t xml:space="preserve"> 7-1</t>
    <phoneticPr fontId="22"/>
  </si>
  <si>
    <t xml:space="preserve"> 9-0</t>
    <phoneticPr fontId="22"/>
  </si>
  <si>
    <t xml:space="preserve"> 4-0</t>
    <phoneticPr fontId="22"/>
  </si>
  <si>
    <t xml:space="preserve"> 1-0</t>
    <phoneticPr fontId="22"/>
  </si>
  <si>
    <t xml:space="preserve"> 6-0</t>
    <phoneticPr fontId="22"/>
  </si>
  <si>
    <t xml:space="preserve"> 1-1</t>
    <phoneticPr fontId="22"/>
  </si>
  <si>
    <t xml:space="preserve"> 2-1</t>
    <phoneticPr fontId="22"/>
  </si>
  <si>
    <t xml:space="preserve"> 10-0</t>
    <phoneticPr fontId="22"/>
  </si>
  <si>
    <t xml:space="preserve"> 4-1</t>
    <phoneticPr fontId="22"/>
  </si>
  <si>
    <t xml:space="preserve"> 0-3</t>
    <phoneticPr fontId="22"/>
  </si>
  <si>
    <t xml:space="preserve"> 2-0</t>
    <phoneticPr fontId="22"/>
  </si>
  <si>
    <t xml:space="preserve"> 0-1</t>
    <phoneticPr fontId="22"/>
  </si>
  <si>
    <t xml:space="preserve"> 1-5</t>
    <phoneticPr fontId="22"/>
  </si>
  <si>
    <t xml:space="preserve"> 3-1</t>
    <phoneticPr fontId="22"/>
  </si>
  <si>
    <t xml:space="preserve"> 0-1</t>
    <phoneticPr fontId="22"/>
  </si>
  <si>
    <t xml:space="preserve"> 5-0</t>
    <phoneticPr fontId="22"/>
  </si>
  <si>
    <t xml:space="preserve"> 3-1</t>
    <phoneticPr fontId="22"/>
  </si>
  <si>
    <t xml:space="preserve"> 1-7</t>
    <phoneticPr fontId="22"/>
  </si>
  <si>
    <t xml:space="preserve"> 2-1</t>
    <phoneticPr fontId="22"/>
  </si>
  <si>
    <t xml:space="preserve"> 3-7</t>
    <phoneticPr fontId="22"/>
  </si>
  <si>
    <t xml:space="preserve"> 1-1</t>
    <phoneticPr fontId="22"/>
  </si>
  <si>
    <t xml:space="preserve"> 0-2</t>
    <phoneticPr fontId="22"/>
  </si>
  <si>
    <t xml:space="preserve"> 9-0</t>
    <phoneticPr fontId="22"/>
  </si>
  <si>
    <t xml:space="preserve"> 8-0</t>
    <phoneticPr fontId="22"/>
  </si>
  <si>
    <t xml:space="preserve"> 4-0</t>
    <phoneticPr fontId="22"/>
  </si>
  <si>
    <t xml:space="preserve"> 1-0</t>
    <phoneticPr fontId="22"/>
  </si>
  <si>
    <t>静岡学園</t>
    <rPh sb="0" eb="2">
      <t>シズオカ</t>
    </rPh>
    <rPh sb="2" eb="4">
      <t>ガクエン</t>
    </rPh>
    <phoneticPr fontId="22"/>
  </si>
  <si>
    <t>東豊田</t>
    <rPh sb="0" eb="1">
      <t>ヒガシ</t>
    </rPh>
    <rPh sb="1" eb="3">
      <t>トヨダ</t>
    </rPh>
    <phoneticPr fontId="22"/>
  </si>
  <si>
    <t>清水六</t>
    <rPh sb="0" eb="2">
      <t>シミズ</t>
    </rPh>
    <rPh sb="2" eb="3">
      <t>ロク</t>
    </rPh>
    <phoneticPr fontId="22"/>
  </si>
  <si>
    <t>常葉大橘</t>
    <rPh sb="0" eb="2">
      <t>トコハ</t>
    </rPh>
    <rPh sb="2" eb="3">
      <t>ダイ</t>
    </rPh>
    <rPh sb="3" eb="4">
      <t>タチバナ</t>
    </rPh>
    <phoneticPr fontId="22"/>
  </si>
  <si>
    <t>清水七</t>
    <rPh sb="0" eb="2">
      <t>シミズ</t>
    </rPh>
    <rPh sb="2" eb="3">
      <t>ナナ</t>
    </rPh>
    <phoneticPr fontId="22"/>
  </si>
  <si>
    <t>東海大翔洋</t>
    <rPh sb="0" eb="2">
      <t>トウカイ</t>
    </rPh>
    <rPh sb="2" eb="3">
      <t>ダイ</t>
    </rPh>
    <rPh sb="3" eb="4">
      <t>ショウ</t>
    </rPh>
    <rPh sb="4" eb="5">
      <t>ヨウ</t>
    </rPh>
    <phoneticPr fontId="22"/>
  </si>
  <si>
    <t>清水二</t>
    <rPh sb="0" eb="2">
      <t>シミズ</t>
    </rPh>
    <rPh sb="2" eb="3">
      <t>ニ</t>
    </rPh>
    <phoneticPr fontId="22"/>
  </si>
  <si>
    <t>0p3</t>
    <phoneticPr fontId="22"/>
  </si>
  <si>
    <t>0k1</t>
    <phoneticPr fontId="22"/>
  </si>
  <si>
    <t>1p3</t>
    <phoneticPr fontId="22"/>
  </si>
  <si>
    <t>1k2</t>
    <phoneticPr fontId="22"/>
  </si>
  <si>
    <t>1p2</t>
    <phoneticPr fontId="22"/>
  </si>
  <si>
    <t>1k4</t>
    <phoneticPr fontId="22"/>
  </si>
  <si>
    <t>b</t>
    <phoneticPr fontId="22"/>
  </si>
  <si>
    <t>1p5</t>
    <phoneticPr fontId="22"/>
  </si>
  <si>
    <t>1k6</t>
    <phoneticPr fontId="22"/>
  </si>
  <si>
    <t>e</t>
    <phoneticPr fontId="22"/>
  </si>
  <si>
    <t>1p4</t>
    <phoneticPr fontId="22"/>
  </si>
  <si>
    <t>1k3</t>
    <phoneticPr fontId="22"/>
  </si>
  <si>
    <t>f</t>
    <phoneticPr fontId="22"/>
  </si>
  <si>
    <t>c</t>
    <phoneticPr fontId="22"/>
  </si>
  <si>
    <t>d</t>
    <phoneticPr fontId="22"/>
  </si>
  <si>
    <t>0p4</t>
    <phoneticPr fontId="22"/>
  </si>
  <si>
    <t>0k3</t>
    <phoneticPr fontId="22"/>
  </si>
  <si>
    <t>清水八</t>
    <rPh sb="0" eb="2">
      <t>シミズ</t>
    </rPh>
    <rPh sb="2" eb="3">
      <t>ハチ</t>
    </rPh>
    <phoneticPr fontId="22"/>
  </si>
  <si>
    <t>南</t>
    <rPh sb="0" eb="1">
      <t>ミナミ</t>
    </rPh>
    <phoneticPr fontId="22"/>
  </si>
  <si>
    <t>大里</t>
    <rPh sb="0" eb="2">
      <t>オオザト</t>
    </rPh>
    <phoneticPr fontId="22"/>
  </si>
  <si>
    <t>3位</t>
    <rPh sb="1" eb="2">
      <t>イ</t>
    </rPh>
    <phoneticPr fontId="22"/>
  </si>
  <si>
    <t>清水六</t>
    <rPh sb="0" eb="2">
      <t>シミズ</t>
    </rPh>
    <rPh sb="2" eb="3">
      <t>ロク</t>
    </rPh>
    <phoneticPr fontId="22"/>
  </si>
  <si>
    <t>東海大翔洋</t>
    <rPh sb="0" eb="2">
      <t>トウカイ</t>
    </rPh>
    <rPh sb="2" eb="3">
      <t>ダイ</t>
    </rPh>
    <rPh sb="3" eb="4">
      <t>ショウ</t>
    </rPh>
    <rPh sb="4" eb="5">
      <t>ヨウ</t>
    </rPh>
    <phoneticPr fontId="22"/>
  </si>
  <si>
    <t>優勝</t>
    <rPh sb="0" eb="2">
      <t>ユウショウ</t>
    </rPh>
    <phoneticPr fontId="22"/>
  </si>
  <si>
    <t>静岡学園</t>
    <rPh sb="0" eb="2">
      <t>シズオカ</t>
    </rPh>
    <rPh sb="2" eb="4">
      <t>ガクエン</t>
    </rPh>
    <phoneticPr fontId="22"/>
  </si>
  <si>
    <t>準優勝</t>
    <rPh sb="0" eb="3">
      <t>ジュンユウショウ</t>
    </rPh>
    <phoneticPr fontId="22"/>
  </si>
  <si>
    <t>常葉大橘</t>
    <rPh sb="0" eb="2">
      <t>トコハ</t>
    </rPh>
    <rPh sb="2" eb="3">
      <t>ダイ</t>
    </rPh>
    <rPh sb="3" eb="4">
      <t>タチバナ</t>
    </rPh>
    <phoneticPr fontId="22"/>
  </si>
  <si>
    <t>３位</t>
    <rPh sb="1" eb="2">
      <t>イ</t>
    </rPh>
    <phoneticPr fontId="22"/>
  </si>
  <si>
    <t>東海大翔洋</t>
    <rPh sb="0" eb="3">
      <t>トウカイダイ</t>
    </rPh>
    <rPh sb="3" eb="4">
      <t>ショウ</t>
    </rPh>
    <rPh sb="4" eb="5">
      <t>ヨウ</t>
    </rPh>
    <phoneticPr fontId="22"/>
  </si>
  <si>
    <t>４位</t>
    <rPh sb="1" eb="2">
      <t>イ</t>
    </rPh>
    <phoneticPr fontId="22"/>
  </si>
  <si>
    <t>清水第六中</t>
    <rPh sb="0" eb="2">
      <t>シミズ</t>
    </rPh>
    <rPh sb="2" eb="3">
      <t>ダイ</t>
    </rPh>
    <rPh sb="3" eb="4">
      <t>ロク</t>
    </rPh>
    <rPh sb="4" eb="5">
      <t>チュウ</t>
    </rPh>
    <phoneticPr fontId="22"/>
  </si>
  <si>
    <t>５位</t>
    <rPh sb="1" eb="2">
      <t>イ</t>
    </rPh>
    <phoneticPr fontId="22"/>
  </si>
  <si>
    <t>大里中</t>
    <rPh sb="0" eb="2">
      <t>オオザト</t>
    </rPh>
    <rPh sb="2" eb="3">
      <t>チュウ</t>
    </rPh>
    <phoneticPr fontId="22"/>
  </si>
  <si>
    <t>６位</t>
    <rPh sb="1" eb="2">
      <t>イ</t>
    </rPh>
    <phoneticPr fontId="22"/>
  </si>
  <si>
    <t>静岡南中</t>
    <rPh sb="0" eb="2">
      <t>シズオカ</t>
    </rPh>
    <rPh sb="2" eb="3">
      <t>ミナミ</t>
    </rPh>
    <rPh sb="3" eb="4">
      <t>チュウ</t>
    </rPh>
    <phoneticPr fontId="22"/>
  </si>
  <si>
    <t>７位</t>
    <rPh sb="1" eb="2">
      <t>イ</t>
    </rPh>
    <phoneticPr fontId="22"/>
  </si>
  <si>
    <t>静岡東中</t>
    <rPh sb="0" eb="2">
      <t>シズオカ</t>
    </rPh>
    <rPh sb="2" eb="3">
      <t>ヒガシ</t>
    </rPh>
    <rPh sb="3" eb="4">
      <t>チュウ</t>
    </rPh>
    <phoneticPr fontId="22"/>
  </si>
  <si>
    <t>８位</t>
    <rPh sb="1" eb="2">
      <t>イ</t>
    </rPh>
    <phoneticPr fontId="22"/>
  </si>
  <si>
    <t>清水第八中</t>
    <rPh sb="0" eb="2">
      <t>シミズ</t>
    </rPh>
    <rPh sb="2" eb="3">
      <t>ダイ</t>
    </rPh>
    <rPh sb="3" eb="4">
      <t>ハチ</t>
    </rPh>
    <rPh sb="4" eb="5">
      <t>チュウ</t>
    </rPh>
    <phoneticPr fontId="22"/>
  </si>
</sst>
</file>

<file path=xl/styles.xml><?xml version="1.0" encoding="utf-8"?>
<styleSheet xmlns="http://schemas.openxmlformats.org/spreadsheetml/2006/main">
  <numFmts count="2">
    <numFmt numFmtId="176" formatCode="m/d;@"/>
    <numFmt numFmtId="177" formatCode="0_);[Red]\(0\)"/>
  </numFmts>
  <fonts count="59">
    <font>
      <sz val="11"/>
      <color theme="1"/>
      <name val="ＭＳ Ｐゴシック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i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rgb="FF00B050"/>
      <name val="ＭＳ Ｐゴシック"/>
      <family val="3"/>
      <charset val="128"/>
      <scheme val="minor"/>
    </font>
    <font>
      <b/>
      <sz val="11"/>
      <color rgb="FF00B050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rgb="FF00B050"/>
      <name val="ＭＳ Ｐゴシック"/>
      <family val="3"/>
      <charset val="128"/>
      <scheme val="minor"/>
    </font>
    <font>
      <sz val="12"/>
      <name val="HGPｺﾞｼｯｸM"/>
      <family val="3"/>
      <charset val="128"/>
    </font>
    <font>
      <sz val="9"/>
      <color rgb="FF00B050"/>
      <name val="ＭＳ Ｐゴシック"/>
      <family val="3"/>
      <charset val="128"/>
      <scheme val="minor"/>
    </font>
    <font>
      <sz val="9"/>
      <color theme="2" tint="-0.74999237037263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UD デジタル 教科書体 NK-R"/>
      <family val="1"/>
      <charset val="128"/>
    </font>
    <font>
      <b/>
      <sz val="11"/>
      <color rgb="FF00B05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9"/>
      <color theme="0"/>
      <name val="ＭＳ Ｐゴシック"/>
      <family val="3"/>
      <charset val="128"/>
      <scheme val="minor"/>
    </font>
    <font>
      <sz val="14"/>
      <color theme="1"/>
      <name val="UD デジタル 教科書体 NK-R"/>
      <family val="1"/>
      <charset val="128"/>
    </font>
    <font>
      <sz val="10.5"/>
      <color theme="1"/>
      <name val="UD デジタル 教科書体 NK-R"/>
      <family val="1"/>
      <charset val="128"/>
    </font>
    <font>
      <u/>
      <sz val="10.5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HGPｺﾞｼｯｸM"/>
      <family val="3"/>
      <charset val="128"/>
    </font>
    <font>
      <sz val="11"/>
      <color theme="3" tint="-0.249977111117893"/>
      <name val="ＭＳ Ｐゴシック"/>
      <family val="3"/>
      <charset val="128"/>
    </font>
    <font>
      <b/>
      <sz val="11"/>
      <color rgb="FFFFC00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dotted">
        <color auto="1"/>
      </right>
      <top/>
      <bottom style="thick">
        <color rgb="FFFF0000"/>
      </bottom>
      <diagonal/>
    </border>
    <border>
      <left style="thin">
        <color auto="1"/>
      </left>
      <right style="dotted">
        <color auto="1"/>
      </right>
      <top style="thick">
        <color rgb="FFFF0000"/>
      </top>
      <bottom/>
      <diagonal/>
    </border>
    <border>
      <left style="thick">
        <color rgb="FFFF0000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thick">
        <color rgb="FFFF0000"/>
      </bottom>
      <diagonal/>
    </border>
    <border>
      <left style="dotted">
        <color auto="1"/>
      </left>
      <right/>
      <top/>
      <bottom style="thick">
        <color rgb="FFFF0000"/>
      </bottom>
      <diagonal/>
    </border>
    <border>
      <left style="thin">
        <color auto="1"/>
      </left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 style="dotted">
        <color auto="1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dotted">
        <color auto="1"/>
      </left>
      <right/>
      <top style="thick">
        <color rgb="FFFF0000"/>
      </top>
      <bottom/>
      <diagonal/>
    </border>
    <border>
      <left style="dotted">
        <color auto="1"/>
      </left>
      <right style="thick">
        <color rgb="FFFF0000"/>
      </right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dotted">
        <color auto="1"/>
      </left>
      <right style="thick">
        <color rgb="FFFF0000"/>
      </right>
      <top/>
      <bottom style="thick">
        <color rgb="FFFF0000"/>
      </bottom>
      <diagonal/>
    </border>
    <border>
      <left/>
      <right style="thin">
        <color auto="1"/>
      </right>
      <top/>
      <bottom style="thick">
        <color rgb="FFFF0000"/>
      </bottom>
      <diagonal/>
    </border>
    <border>
      <left style="dotted">
        <color auto="1"/>
      </left>
      <right style="thick">
        <color rgb="FFFF0000"/>
      </right>
      <top style="thick">
        <color rgb="FFFF0000"/>
      </top>
      <bottom/>
      <diagonal/>
    </border>
    <border>
      <left style="thin">
        <color auto="1"/>
      </left>
      <right style="thin">
        <color auto="1"/>
      </right>
      <top style="thick">
        <color rgb="FFFF0000"/>
      </top>
      <bottom/>
      <diagonal/>
    </border>
    <border>
      <left style="thick">
        <color rgb="FFFF0000"/>
      </left>
      <right style="thin">
        <color auto="1"/>
      </right>
      <top/>
      <bottom/>
      <diagonal/>
    </border>
    <border>
      <left style="thin">
        <color auto="1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</borders>
  <cellStyleXfs count="2">
    <xf numFmtId="0" fontId="0" fillId="0" borderId="0">
      <alignment vertical="center"/>
    </xf>
    <xf numFmtId="0" fontId="21" fillId="0" borderId="0"/>
  </cellStyleXfs>
  <cellXfs count="4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176" fontId="3" fillId="0" borderId="0" xfId="0" applyNumberFormat="1" applyFont="1" applyBorder="1" applyAlignment="1"/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shrinkToFit="1"/>
    </xf>
    <xf numFmtId="0" fontId="0" fillId="0" borderId="0" xfId="0" applyBorder="1" applyAlignment="1"/>
    <xf numFmtId="0" fontId="0" fillId="0" borderId="1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3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 applyProtection="1">
      <alignment vertical="center"/>
    </xf>
    <xf numFmtId="0" fontId="13" fillId="0" borderId="39" xfId="0" applyFont="1" applyBorder="1" applyAlignment="1" applyProtection="1">
      <alignment vertical="center"/>
    </xf>
    <xf numFmtId="56" fontId="12" fillId="0" borderId="0" xfId="0" applyNumberFormat="1" applyFont="1" applyAlignment="1" applyProtection="1">
      <alignment horizontal="left" vertical="center"/>
    </xf>
    <xf numFmtId="0" fontId="0" fillId="0" borderId="39" xfId="0" applyBorder="1">
      <alignment vertical="center"/>
    </xf>
    <xf numFmtId="0" fontId="14" fillId="0" borderId="16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39" xfId="0" applyFont="1" applyBorder="1" applyAlignment="1" applyProtection="1">
      <alignment vertical="center"/>
    </xf>
    <xf numFmtId="0" fontId="14" fillId="0" borderId="39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center" vertical="center"/>
    </xf>
    <xf numFmtId="20" fontId="14" fillId="0" borderId="39" xfId="0" applyNumberFormat="1" applyFont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vertical="center"/>
    </xf>
    <xf numFmtId="0" fontId="14" fillId="0" borderId="32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vertical="center"/>
    </xf>
    <xf numFmtId="20" fontId="14" fillId="0" borderId="32" xfId="0" applyNumberFormat="1" applyFont="1" applyBorder="1" applyAlignment="1" applyProtection="1">
      <alignment vertical="center"/>
    </xf>
    <xf numFmtId="0" fontId="14" fillId="0" borderId="14" xfId="0" applyFont="1" applyBorder="1" applyAlignment="1" applyProtection="1">
      <alignment horizontal="center" vertical="center"/>
    </xf>
    <xf numFmtId="20" fontId="14" fillId="0" borderId="17" xfId="0" applyNumberFormat="1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</xf>
    <xf numFmtId="20" fontId="14" fillId="0" borderId="19" xfId="0" applyNumberFormat="1" applyFont="1" applyBorder="1" applyAlignment="1" applyProtection="1">
      <alignment vertical="center"/>
    </xf>
    <xf numFmtId="0" fontId="14" fillId="0" borderId="15" xfId="0" applyFont="1" applyBorder="1" applyAlignment="1" applyProtection="1">
      <alignment vertical="center"/>
    </xf>
    <xf numFmtId="0" fontId="14" fillId="0" borderId="19" xfId="0" applyFont="1" applyBorder="1" applyAlignment="1" applyProtection="1">
      <alignment vertical="center"/>
    </xf>
    <xf numFmtId="0" fontId="14" fillId="0" borderId="19" xfId="0" applyFont="1" applyBorder="1" applyAlignment="1" applyProtection="1">
      <alignment horizontal="left" vertical="center"/>
    </xf>
    <xf numFmtId="20" fontId="14" fillId="0" borderId="19" xfId="0" applyNumberFormat="1" applyFont="1" applyBorder="1" applyAlignment="1" applyProtection="1">
      <alignment horizontal="right" vertical="center"/>
    </xf>
    <xf numFmtId="20" fontId="14" fillId="0" borderId="0" xfId="0" applyNumberFormat="1" applyFont="1" applyBorder="1" applyAlignment="1" applyProtection="1">
      <alignment vertical="center"/>
    </xf>
    <xf numFmtId="20" fontId="14" fillId="0" borderId="39" xfId="0" applyNumberFormat="1" applyFont="1" applyBorder="1" applyAlignment="1" applyProtection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56" fontId="11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32" xfId="0" applyFont="1" applyBorder="1" applyAlignment="1" applyProtection="1">
      <alignment horizontal="right" vertical="center"/>
    </xf>
    <xf numFmtId="0" fontId="15" fillId="0" borderId="13" xfId="0" applyFont="1" applyBorder="1" applyAlignment="1" applyProtection="1">
      <alignment horizontal="right" vertical="center"/>
    </xf>
    <xf numFmtId="0" fontId="5" fillId="0" borderId="0" xfId="0" applyFont="1" applyAlignment="1"/>
    <xf numFmtId="20" fontId="15" fillId="0" borderId="32" xfId="0" applyNumberFormat="1" applyFont="1" applyBorder="1" applyAlignment="1" applyProtection="1">
      <alignment vertical="center"/>
    </xf>
    <xf numFmtId="0" fontId="8" fillId="0" borderId="0" xfId="0" applyFont="1" applyAlignment="1"/>
    <xf numFmtId="0" fontId="8" fillId="0" borderId="5" xfId="0" applyFont="1" applyBorder="1" applyAlignment="1">
      <alignment horizontal="right"/>
    </xf>
    <xf numFmtId="20" fontId="0" fillId="0" borderId="32" xfId="0" applyNumberFormat="1" applyBorder="1" applyAlignment="1"/>
    <xf numFmtId="20" fontId="17" fillId="0" borderId="3" xfId="0" applyNumberFormat="1" applyFont="1" applyBorder="1" applyAlignment="1"/>
    <xf numFmtId="0" fontId="8" fillId="0" borderId="6" xfId="0" applyFont="1" applyBorder="1" applyAlignment="1"/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4" fillId="0" borderId="28" xfId="0" applyFont="1" applyBorder="1" applyAlignment="1">
      <alignment horizontal="center" vertical="center" shrinkToFit="1"/>
    </xf>
    <xf numFmtId="0" fontId="6" fillId="0" borderId="23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0" fillId="0" borderId="43" xfId="0" applyBorder="1" applyAlignment="1">
      <alignment horizontal="center" vertical="center" shrinkToFit="1"/>
    </xf>
    <xf numFmtId="0" fontId="0" fillId="0" borderId="46" xfId="0" applyBorder="1">
      <alignment vertical="center"/>
    </xf>
    <xf numFmtId="0" fontId="0" fillId="0" borderId="46" xfId="0" applyBorder="1" applyAlignment="1"/>
    <xf numFmtId="56" fontId="23" fillId="0" borderId="0" xfId="0" applyNumberFormat="1" applyFont="1" applyAlignment="1" applyProtection="1">
      <alignment horizontal="left" vertical="center"/>
    </xf>
    <xf numFmtId="0" fontId="26" fillId="0" borderId="0" xfId="0" applyFont="1" applyBorder="1" applyAlignment="1" applyProtection="1">
      <alignment vertical="center"/>
    </xf>
    <xf numFmtId="0" fontId="26" fillId="0" borderId="14" xfId="0" applyFont="1" applyBorder="1" applyAlignment="1" applyProtection="1">
      <alignment horizontal="right" vertical="center"/>
    </xf>
    <xf numFmtId="0" fontId="27" fillId="0" borderId="19" xfId="0" applyFont="1" applyBorder="1" applyAlignment="1"/>
    <xf numFmtId="0" fontId="25" fillId="0" borderId="0" xfId="0" applyFont="1">
      <alignment vertical="center"/>
    </xf>
    <xf numFmtId="56" fontId="23" fillId="0" borderId="40" xfId="0" applyNumberFormat="1" applyFont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28" fillId="0" borderId="25" xfId="0" applyFont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 shrinkToFit="1"/>
    </xf>
    <xf numFmtId="0" fontId="28" fillId="0" borderId="31" xfId="0" applyFont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8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34" xfId="0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14" fillId="0" borderId="16" xfId="0" applyFont="1" applyBorder="1" applyAlignment="1" applyProtection="1">
      <alignment horizontal="right" vertical="center"/>
    </xf>
    <xf numFmtId="20" fontId="14" fillId="0" borderId="0" xfId="0" applyNumberFormat="1" applyFont="1" applyBorder="1" applyAlignment="1" applyProtection="1">
      <alignment horizontal="center" vertical="center"/>
    </xf>
    <xf numFmtId="0" fontId="14" fillId="0" borderId="40" xfId="0" applyFont="1" applyBorder="1" applyAlignment="1" applyProtection="1">
      <alignment vertical="center"/>
    </xf>
    <xf numFmtId="56" fontId="11" fillId="0" borderId="0" xfId="0" applyNumberFormat="1" applyFont="1" applyAlignment="1" applyProtection="1">
      <alignment horizontal="center" vertical="center"/>
    </xf>
    <xf numFmtId="56" fontId="11" fillId="0" borderId="0" xfId="0" applyNumberFormat="1" applyFont="1" applyAlignment="1" applyProtection="1">
      <alignment horizontal="left" vertical="center"/>
    </xf>
    <xf numFmtId="0" fontId="21" fillId="0" borderId="0" xfId="0" applyFont="1" applyAlignment="1"/>
    <xf numFmtId="49" fontId="0" fillId="0" borderId="27" xfId="0" applyNumberFormat="1" applyFont="1" applyBorder="1" applyAlignment="1">
      <alignment vertical="center"/>
    </xf>
    <xf numFmtId="0" fontId="21" fillId="2" borderId="22" xfId="0" applyFont="1" applyFill="1" applyBorder="1" applyAlignment="1">
      <alignment horizontal="left" vertical="center"/>
    </xf>
    <xf numFmtId="0" fontId="21" fillId="0" borderId="33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center" vertical="center"/>
    </xf>
    <xf numFmtId="0" fontId="0" fillId="0" borderId="53" xfId="0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21" fillId="0" borderId="2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22" xfId="0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9" fillId="3" borderId="12" xfId="1" applyFont="1" applyFill="1" applyBorder="1" applyAlignment="1">
      <alignment horizontal="center" vertical="center" shrinkToFit="1"/>
    </xf>
    <xf numFmtId="0" fontId="9" fillId="2" borderId="12" xfId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20" fillId="2" borderId="28" xfId="1" applyFont="1" applyFill="1" applyBorder="1" applyAlignment="1">
      <alignment horizontal="center" vertical="center" shrinkToFit="1"/>
    </xf>
    <xf numFmtId="0" fontId="20" fillId="3" borderId="12" xfId="1" applyFont="1" applyFill="1" applyBorder="1" applyAlignment="1">
      <alignment horizontal="center" vertical="center" shrinkToFit="1"/>
    </xf>
    <xf numFmtId="0" fontId="9" fillId="3" borderId="11" xfId="1" applyFont="1" applyFill="1" applyBorder="1" applyAlignment="1">
      <alignment horizontal="center" vertical="center" shrinkToFit="1"/>
    </xf>
    <xf numFmtId="0" fontId="21" fillId="2" borderId="22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vertical="center"/>
    </xf>
    <xf numFmtId="0" fontId="36" fillId="0" borderId="48" xfId="0" applyFont="1" applyBorder="1" applyAlignment="1">
      <alignment horizontal="center" vertical="center"/>
    </xf>
    <xf numFmtId="0" fontId="37" fillId="2" borderId="55" xfId="0" applyFont="1" applyFill="1" applyBorder="1" applyAlignment="1">
      <alignment horizontal="center" vertical="center"/>
    </xf>
    <xf numFmtId="0" fontId="36" fillId="2" borderId="55" xfId="0" applyFont="1" applyFill="1" applyBorder="1" applyAlignment="1">
      <alignment horizontal="center" vertical="center"/>
    </xf>
    <xf numFmtId="0" fontId="36" fillId="2" borderId="51" xfId="0" applyFont="1" applyFill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36" xfId="0" applyFont="1" applyFill="1" applyBorder="1" applyAlignment="1">
      <alignment horizontal="center" vertical="center"/>
    </xf>
    <xf numFmtId="0" fontId="36" fillId="2" borderId="48" xfId="0" applyFont="1" applyFill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0" fontId="36" fillId="2" borderId="52" xfId="0" applyFont="1" applyFill="1" applyBorder="1" applyAlignment="1">
      <alignment horizontal="center" vertical="center"/>
    </xf>
    <xf numFmtId="0" fontId="36" fillId="2" borderId="56" xfId="0" applyFont="1" applyFill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/>
    </xf>
    <xf numFmtId="0" fontId="36" fillId="2" borderId="29" xfId="0" applyFont="1" applyFill="1" applyBorder="1" applyAlignment="1">
      <alignment horizontal="center" vertical="center"/>
    </xf>
    <xf numFmtId="0" fontId="36" fillId="2" borderId="54" xfId="0" applyFont="1" applyFill="1" applyBorder="1" applyAlignment="1">
      <alignment horizontal="center" vertical="center"/>
    </xf>
    <xf numFmtId="0" fontId="36" fillId="2" borderId="47" xfId="0" applyFont="1" applyFill="1" applyBorder="1" applyAlignment="1">
      <alignment horizontal="center" vertical="center"/>
    </xf>
    <xf numFmtId="49" fontId="8" fillId="0" borderId="50" xfId="0" applyNumberFormat="1" applyFont="1" applyBorder="1" applyAlignment="1">
      <alignment vertical="center" wrapText="1"/>
    </xf>
    <xf numFmtId="49" fontId="8" fillId="0" borderId="49" xfId="0" applyNumberFormat="1" applyFont="1" applyBorder="1" applyAlignment="1">
      <alignment vertical="center" wrapText="1"/>
    </xf>
    <xf numFmtId="49" fontId="8" fillId="0" borderId="27" xfId="0" applyNumberFormat="1" applyFont="1" applyBorder="1" applyAlignment="1">
      <alignment vertical="center" wrapText="1"/>
    </xf>
    <xf numFmtId="56" fontId="19" fillId="0" borderId="20" xfId="0" applyNumberFormat="1" applyFont="1" applyBorder="1" applyAlignment="1">
      <alignment vertical="center" wrapText="1"/>
    </xf>
    <xf numFmtId="0" fontId="38" fillId="2" borderId="3" xfId="0" applyFont="1" applyFill="1" applyBorder="1" applyAlignment="1">
      <alignment horizontal="center" vertical="center"/>
    </xf>
    <xf numFmtId="0" fontId="37" fillId="4" borderId="55" xfId="0" applyFont="1" applyFill="1" applyBorder="1" applyAlignment="1">
      <alignment horizontal="center" vertical="center"/>
    </xf>
    <xf numFmtId="20" fontId="0" fillId="0" borderId="0" xfId="0" applyNumberFormat="1" applyBorder="1" applyAlignment="1">
      <alignment horizontal="center" vertical="center" shrinkToFit="1"/>
    </xf>
    <xf numFmtId="0" fontId="11" fillId="0" borderId="0" xfId="0" applyFont="1" applyAlignment="1" applyProtection="1">
      <alignment horizontal="left" vertical="center"/>
    </xf>
    <xf numFmtId="0" fontId="21" fillId="0" borderId="25" xfId="0" applyFont="1" applyBorder="1" applyAlignment="1">
      <alignment horizontal="center" vertical="center" shrinkToFit="1"/>
    </xf>
    <xf numFmtId="0" fontId="39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56" fontId="7" fillId="0" borderId="23" xfId="0" applyNumberFormat="1" applyFont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/>
    </xf>
    <xf numFmtId="0" fontId="4" fillId="2" borderId="60" xfId="0" applyFont="1" applyFill="1" applyBorder="1" applyAlignment="1">
      <alignment horizontal="center"/>
    </xf>
    <xf numFmtId="56" fontId="19" fillId="0" borderId="23" xfId="0" applyNumberFormat="1" applyFont="1" applyBorder="1" applyAlignment="1">
      <alignment vertical="center" wrapTex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5" fillId="0" borderId="0" xfId="0" applyFont="1" applyBorder="1" applyAlignment="1" applyProtection="1">
      <alignment horizontal="center" vertical="center"/>
    </xf>
    <xf numFmtId="0" fontId="35" fillId="0" borderId="16" xfId="0" applyFont="1" applyBorder="1" applyAlignment="1" applyProtection="1">
      <alignment horizontal="center" vertical="center"/>
    </xf>
    <xf numFmtId="0" fontId="35" fillId="0" borderId="37" xfId="0" applyFont="1" applyBorder="1" applyAlignment="1" applyProtection="1">
      <alignment horizontal="center" vertical="center"/>
    </xf>
    <xf numFmtId="0" fontId="35" fillId="0" borderId="7" xfId="0" applyFont="1" applyBorder="1" applyAlignment="1" applyProtection="1">
      <alignment horizontal="center" vertical="center"/>
    </xf>
    <xf numFmtId="0" fontId="39" fillId="0" borderId="0" xfId="0" applyFont="1" applyAlignment="1">
      <alignment horizontal="left" vertical="center"/>
    </xf>
    <xf numFmtId="0" fontId="43" fillId="5" borderId="23" xfId="0" applyFont="1" applyFill="1" applyBorder="1" applyAlignment="1">
      <alignment horizontal="center" vertical="center" wrapText="1"/>
    </xf>
    <xf numFmtId="49" fontId="44" fillId="5" borderId="23" xfId="0" applyNumberFormat="1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38" fillId="2" borderId="19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 shrinkToFit="1"/>
    </xf>
    <xf numFmtId="20" fontId="14" fillId="0" borderId="17" xfId="0" applyNumberFormat="1" applyFont="1" applyBorder="1" applyAlignment="1" applyProtection="1">
      <alignment vertical="center"/>
    </xf>
    <xf numFmtId="0" fontId="18" fillId="0" borderId="0" xfId="0" applyFont="1">
      <alignment vertical="center"/>
    </xf>
    <xf numFmtId="0" fontId="46" fillId="0" borderId="0" xfId="0" applyFont="1" applyBorder="1" applyAlignment="1">
      <alignment horizontal="left" vertical="center" shrinkToFit="1"/>
    </xf>
    <xf numFmtId="0" fontId="47" fillId="0" borderId="0" xfId="0" applyFont="1" applyAlignment="1">
      <alignment horizontal="left" vertical="center"/>
    </xf>
    <xf numFmtId="0" fontId="40" fillId="6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2" fillId="7" borderId="31" xfId="0" applyFont="1" applyFill="1" applyBorder="1" applyAlignment="1">
      <alignment horizontal="center" vertical="center" shrinkToFit="1"/>
    </xf>
    <xf numFmtId="49" fontId="32" fillId="0" borderId="23" xfId="0" applyNumberFormat="1" applyFont="1" applyBorder="1" applyAlignment="1">
      <alignment horizontal="center" vertical="center" wrapText="1"/>
    </xf>
    <xf numFmtId="0" fontId="41" fillId="2" borderId="20" xfId="0" applyFont="1" applyFill="1" applyBorder="1" applyAlignment="1">
      <alignment vertical="center" wrapText="1"/>
    </xf>
    <xf numFmtId="49" fontId="42" fillId="2" borderId="27" xfId="0" applyNumberFormat="1" applyFont="1" applyFill="1" applyBorder="1" applyAlignment="1">
      <alignment vertical="center"/>
    </xf>
    <xf numFmtId="56" fontId="9" fillId="2" borderId="20" xfId="0" applyNumberFormat="1" applyFont="1" applyFill="1" applyBorder="1" applyAlignment="1">
      <alignment vertical="center" wrapText="1"/>
    </xf>
    <xf numFmtId="56" fontId="9" fillId="2" borderId="23" xfId="0" applyNumberFormat="1" applyFont="1" applyFill="1" applyBorder="1" applyAlignment="1">
      <alignment vertical="center" wrapText="1"/>
    </xf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 indent="1"/>
    </xf>
    <xf numFmtId="0" fontId="51" fillId="0" borderId="0" xfId="0" applyFont="1" applyAlignment="1">
      <alignment horizontal="left" vertical="center"/>
    </xf>
    <xf numFmtId="0" fontId="52" fillId="0" borderId="0" xfId="0" applyFont="1" applyAlignment="1">
      <alignment vertical="center"/>
    </xf>
    <xf numFmtId="0" fontId="5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2" borderId="4" xfId="0" applyFill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57" fillId="7" borderId="23" xfId="0" applyFont="1" applyFill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shrinkToFit="1"/>
    </xf>
    <xf numFmtId="0" fontId="20" fillId="0" borderId="9" xfId="1" applyFont="1" applyBorder="1" applyAlignment="1">
      <alignment horizontal="center" vertical="center" shrinkToFit="1"/>
    </xf>
    <xf numFmtId="0" fontId="20" fillId="0" borderId="21" xfId="1" applyFont="1" applyBorder="1" applyAlignment="1">
      <alignment horizontal="center" vertical="center" shrinkToFit="1"/>
    </xf>
    <xf numFmtId="0" fontId="20" fillId="0" borderId="10" xfId="1" applyFont="1" applyBorder="1" applyAlignment="1">
      <alignment horizontal="center" vertical="center" wrapText="1" shrinkToFit="1"/>
    </xf>
    <xf numFmtId="0" fontId="20" fillId="0" borderId="4" xfId="1" applyFont="1" applyBorder="1" applyAlignment="1">
      <alignment horizontal="center" vertical="center" wrapText="1" shrinkToFit="1"/>
    </xf>
    <xf numFmtId="0" fontId="20" fillId="0" borderId="25" xfId="1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20" fontId="4" fillId="0" borderId="9" xfId="0" applyNumberFormat="1" applyFont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2" fillId="7" borderId="21" xfId="0" applyFont="1" applyFill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20" fontId="0" fillId="2" borderId="9" xfId="0" applyNumberFormat="1" applyFill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20" fontId="4" fillId="0" borderId="5" xfId="0" applyNumberFormat="1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56" fontId="7" fillId="0" borderId="23" xfId="0" applyNumberFormat="1" applyFont="1" applyBorder="1" applyAlignment="1">
      <alignment horizontal="center" vertical="center" shrinkToFit="1"/>
    </xf>
    <xf numFmtId="20" fontId="0" fillId="2" borderId="4" xfId="0" applyNumberFormat="1" applyFill="1" applyBorder="1" applyAlignment="1">
      <alignment horizontal="center" vertical="center" shrinkToFit="1"/>
    </xf>
    <xf numFmtId="0" fontId="28" fillId="2" borderId="9" xfId="0" applyFont="1" applyFill="1" applyBorder="1" applyAlignment="1">
      <alignment horizontal="center" vertical="center" shrinkToFit="1"/>
    </xf>
    <xf numFmtId="0" fontId="21" fillId="2" borderId="21" xfId="0" applyFont="1" applyFill="1" applyBorder="1" applyAlignment="1">
      <alignment horizontal="center" vertical="center" shrinkToFit="1"/>
    </xf>
    <xf numFmtId="0" fontId="48" fillId="0" borderId="2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20" fontId="4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20" fontId="0" fillId="0" borderId="4" xfId="0" applyNumberForma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20" fontId="0" fillId="2" borderId="12" xfId="0" applyNumberFormat="1" applyFill="1" applyBorder="1" applyAlignment="1">
      <alignment horizontal="center" vertical="center" shrinkToFit="1"/>
    </xf>
    <xf numFmtId="20" fontId="0" fillId="0" borderId="12" xfId="0" applyNumberForma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49" fillId="2" borderId="23" xfId="0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6" fillId="0" borderId="27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 shrinkToFit="1"/>
    </xf>
    <xf numFmtId="20" fontId="4" fillId="0" borderId="12" xfId="0" applyNumberFormat="1" applyFont="1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 shrinkToFit="1"/>
    </xf>
    <xf numFmtId="0" fontId="21" fillId="2" borderId="28" xfId="0" applyFont="1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left" vertical="center" shrinkToFit="1"/>
    </xf>
    <xf numFmtId="0" fontId="0" fillId="0" borderId="23" xfId="0" applyBorder="1" applyAlignment="1">
      <alignment horizontal="center" vertical="center" shrinkToFit="1"/>
    </xf>
    <xf numFmtId="56" fontId="9" fillId="2" borderId="42" xfId="0" applyNumberFormat="1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2" fillId="7" borderId="28" xfId="0" applyFont="1" applyFill="1" applyBorder="1" applyAlignment="1">
      <alignment horizontal="center" vertical="center" shrinkToFit="1"/>
    </xf>
    <xf numFmtId="0" fontId="41" fillId="5" borderId="58" xfId="0" applyFont="1" applyFill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56" fontId="19" fillId="0" borderId="42" xfId="0" applyNumberFormat="1" applyFont="1" applyBorder="1" applyAlignment="1">
      <alignment horizontal="center" vertical="center" shrinkToFit="1"/>
    </xf>
    <xf numFmtId="0" fontId="28" fillId="2" borderId="8" xfId="0" applyFont="1" applyFill="1" applyBorder="1" applyAlignment="1">
      <alignment horizontal="center" vertical="center" shrinkToFit="1"/>
    </xf>
    <xf numFmtId="0" fontId="48" fillId="0" borderId="5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49" fontId="21" fillId="0" borderId="42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20" fontId="0" fillId="0" borderId="9" xfId="0" applyNumberFormat="1" applyBorder="1" applyAlignment="1">
      <alignment horizontal="center" vertical="center" shrinkToFit="1"/>
    </xf>
    <xf numFmtId="49" fontId="32" fillId="0" borderId="57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20" fontId="0" fillId="0" borderId="5" xfId="0" applyNumberFormat="1" applyBorder="1" applyAlignment="1">
      <alignment horizontal="center" vertical="center" shrinkToFit="1"/>
    </xf>
    <xf numFmtId="0" fontId="21" fillId="2" borderId="22" xfId="0" applyFont="1" applyFill="1" applyBorder="1" applyAlignment="1">
      <alignment horizontal="left" vertical="center" shrinkToFit="1"/>
    </xf>
    <xf numFmtId="49" fontId="4" fillId="4" borderId="59" xfId="0" applyNumberFormat="1" applyFont="1" applyFill="1" applyBorder="1" applyAlignment="1">
      <alignment horizontal="center" vertical="center" shrinkToFit="1"/>
    </xf>
    <xf numFmtId="49" fontId="34" fillId="0" borderId="38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20" fontId="4" fillId="0" borderId="29" xfId="0" applyNumberFormat="1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19" fillId="0" borderId="42" xfId="0" applyFont="1" applyBorder="1" applyAlignment="1">
      <alignment vertical="center" shrinkToFit="1"/>
    </xf>
    <xf numFmtId="56" fontId="19" fillId="0" borderId="58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48" fillId="0" borderId="58" xfId="0" applyFont="1" applyBorder="1" applyAlignment="1">
      <alignment horizontal="center" vertical="center" shrinkToFit="1"/>
    </xf>
    <xf numFmtId="0" fontId="28" fillId="2" borderId="10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9" fillId="0" borderId="57" xfId="0" applyFont="1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2" borderId="44" xfId="0" applyFill="1" applyBorder="1" applyAlignment="1">
      <alignment vertical="center" shrinkToFit="1"/>
    </xf>
    <xf numFmtId="0" fontId="4" fillId="2" borderId="22" xfId="0" applyFont="1" applyFill="1" applyBorder="1" applyAlignment="1">
      <alignment horizontal="left" vertical="center" shrinkToFit="1"/>
    </xf>
    <xf numFmtId="0" fontId="0" fillId="0" borderId="19" xfId="0" applyBorder="1" applyAlignment="1">
      <alignment horizontal="center" vertical="center" shrinkToFit="1"/>
    </xf>
    <xf numFmtId="0" fontId="6" fillId="0" borderId="20" xfId="0" applyFont="1" applyBorder="1" applyAlignment="1">
      <alignment vertical="center" shrinkToFit="1"/>
    </xf>
    <xf numFmtId="56" fontId="29" fillId="0" borderId="23" xfId="0" applyNumberFormat="1" applyFont="1" applyBorder="1" applyAlignment="1">
      <alignment vertical="center" shrinkToFit="1"/>
    </xf>
    <xf numFmtId="20" fontId="4" fillId="2" borderId="4" xfId="0" applyNumberFormat="1" applyFont="1" applyFill="1" applyBorder="1" applyAlignment="1">
      <alignment horizontal="center" vertical="center" shrinkToFit="1"/>
    </xf>
    <xf numFmtId="0" fontId="45" fillId="2" borderId="23" xfId="0" applyFont="1" applyFill="1" applyBorder="1" applyAlignment="1">
      <alignment horizontal="center" vertical="center" shrinkToFit="1"/>
    </xf>
    <xf numFmtId="20" fontId="4" fillId="2" borderId="3" xfId="0" applyNumberFormat="1" applyFont="1" applyFill="1" applyBorder="1" applyAlignment="1">
      <alignment horizontal="center" vertical="center" shrinkToFit="1"/>
    </xf>
    <xf numFmtId="20" fontId="4" fillId="2" borderId="5" xfId="0" applyNumberFormat="1" applyFont="1" applyFill="1" applyBorder="1" applyAlignment="1">
      <alignment horizontal="center" vertical="center" shrinkToFit="1"/>
    </xf>
    <xf numFmtId="56" fontId="0" fillId="0" borderId="0" xfId="0" applyNumberFormat="1" applyAlignment="1">
      <alignment horizontal="center" vertical="center" shrinkToFit="1"/>
    </xf>
    <xf numFmtId="0" fontId="56" fillId="2" borderId="23" xfId="0" applyFont="1" applyFill="1" applyBorder="1" applyAlignment="1">
      <alignment horizontal="center" vertical="center" shrinkToFit="1"/>
    </xf>
    <xf numFmtId="0" fontId="6" fillId="0" borderId="23" xfId="0" applyFont="1" applyBorder="1" applyAlignment="1">
      <alignment vertical="center" shrinkToFit="1"/>
    </xf>
    <xf numFmtId="0" fontId="4" fillId="2" borderId="31" xfId="0" applyFont="1" applyFill="1" applyBorder="1" applyAlignment="1">
      <alignment horizontal="center" vertical="center" shrinkToFit="1"/>
    </xf>
    <xf numFmtId="0" fontId="21" fillId="2" borderId="24" xfId="0" applyFont="1" applyFill="1" applyBorder="1" applyAlignment="1">
      <alignment horizontal="center" vertical="center" shrinkToFit="1"/>
    </xf>
    <xf numFmtId="0" fontId="28" fillId="2" borderId="24" xfId="0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0" borderId="44" xfId="0" applyBorder="1">
      <alignment vertical="center"/>
    </xf>
    <xf numFmtId="0" fontId="0" fillId="2" borderId="61" xfId="0" applyFill="1" applyBorder="1" applyAlignment="1">
      <alignment horizontal="center" vertical="center" shrinkToFit="1"/>
    </xf>
    <xf numFmtId="0" fontId="0" fillId="2" borderId="62" xfId="0" applyFill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38" fillId="0" borderId="15" xfId="0" applyFont="1" applyBorder="1" applyAlignment="1">
      <alignment horizontal="center" vertical="center" shrinkToFit="1"/>
    </xf>
    <xf numFmtId="0" fontId="42" fillId="7" borderId="61" xfId="0" applyFont="1" applyFill="1" applyBorder="1" applyAlignment="1">
      <alignment horizontal="center" vertical="center" shrinkToFit="1"/>
    </xf>
    <xf numFmtId="0" fontId="42" fillId="7" borderId="62" xfId="0" applyFont="1" applyFill="1" applyBorder="1" applyAlignment="1">
      <alignment horizontal="center" vertical="center" shrinkToFit="1"/>
    </xf>
    <xf numFmtId="0" fontId="44" fillId="7" borderId="61" xfId="0" applyFont="1" applyFill="1" applyBorder="1" applyAlignment="1">
      <alignment horizontal="center" vertical="center" shrinkToFit="1"/>
    </xf>
    <xf numFmtId="0" fontId="50" fillId="7" borderId="54" xfId="0" applyFont="1" applyFill="1" applyBorder="1" applyAlignment="1">
      <alignment horizontal="center" vertical="center" shrinkToFit="1"/>
    </xf>
    <xf numFmtId="0" fontId="21" fillId="0" borderId="61" xfId="0" applyFont="1" applyBorder="1" applyAlignment="1">
      <alignment horizontal="center" vertical="center" shrinkToFit="1"/>
    </xf>
    <xf numFmtId="0" fontId="42" fillId="7" borderId="24" xfId="0" applyFont="1" applyFill="1" applyBorder="1" applyAlignment="1">
      <alignment horizontal="center" vertical="center" shrinkToFit="1"/>
    </xf>
    <xf numFmtId="0" fontId="21" fillId="0" borderId="62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28" fillId="0" borderId="13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center" vertical="center" shrinkToFit="1"/>
    </xf>
    <xf numFmtId="0" fontId="58" fillId="7" borderId="62" xfId="0" applyFont="1" applyFill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>
      <alignment vertical="center"/>
    </xf>
    <xf numFmtId="0" fontId="21" fillId="0" borderId="0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38" fillId="0" borderId="0" xfId="0" applyFont="1" applyFill="1" applyBorder="1" applyAlignment="1">
      <alignment horizontal="center" vertical="center" shrinkToFit="1"/>
    </xf>
    <xf numFmtId="0" fontId="42" fillId="0" borderId="0" xfId="0" applyFont="1" applyFill="1" applyBorder="1" applyAlignment="1">
      <alignment horizontal="center" vertical="center" shrinkToFit="1"/>
    </xf>
    <xf numFmtId="0" fontId="44" fillId="0" borderId="0" xfId="0" applyFont="1" applyFill="1" applyBorder="1" applyAlignment="1">
      <alignment horizontal="center" vertical="center" shrinkToFit="1"/>
    </xf>
    <xf numFmtId="0" fontId="50" fillId="0" borderId="0" xfId="0" applyFont="1" applyFill="1" applyBorder="1" applyAlignment="1">
      <alignment horizontal="center" vertical="center" shrinkToFit="1"/>
    </xf>
    <xf numFmtId="0" fontId="14" fillId="0" borderId="39" xfId="0" applyFont="1" applyBorder="1" applyAlignment="1" applyProtection="1">
      <alignment horizontal="left" vertical="center"/>
    </xf>
    <xf numFmtId="0" fontId="12" fillId="0" borderId="63" xfId="0" applyFont="1" applyBorder="1" applyAlignment="1" applyProtection="1">
      <alignment horizontal="center" vertical="center"/>
    </xf>
    <xf numFmtId="20" fontId="14" fillId="0" borderId="64" xfId="0" applyNumberFormat="1" applyFont="1" applyBorder="1" applyAlignment="1" applyProtection="1">
      <alignment horizontal="center" vertical="center"/>
    </xf>
    <xf numFmtId="20" fontId="14" fillId="0" borderId="65" xfId="0" applyNumberFormat="1" applyFont="1" applyBorder="1" applyAlignment="1" applyProtection="1">
      <alignment horizontal="center" vertical="center"/>
    </xf>
    <xf numFmtId="20" fontId="14" fillId="0" borderId="66" xfId="0" applyNumberFormat="1" applyFont="1" applyBorder="1" applyAlignment="1" applyProtection="1">
      <alignment horizontal="center" vertical="center"/>
    </xf>
    <xf numFmtId="0" fontId="14" fillId="0" borderId="63" xfId="0" applyFont="1" applyBorder="1" applyAlignment="1" applyProtection="1">
      <alignment vertical="center"/>
    </xf>
    <xf numFmtId="0" fontId="14" fillId="0" borderId="64" xfId="0" applyFont="1" applyBorder="1" applyAlignment="1" applyProtection="1">
      <alignment vertical="center"/>
    </xf>
    <xf numFmtId="0" fontId="14" fillId="0" borderId="68" xfId="0" applyFont="1" applyBorder="1" applyAlignment="1" applyProtection="1">
      <alignment horizontal="left" vertical="center"/>
    </xf>
    <xf numFmtId="20" fontId="14" fillId="0" borderId="67" xfId="0" applyNumberFormat="1" applyFont="1" applyBorder="1" applyAlignment="1" applyProtection="1">
      <alignment horizontal="left" vertical="center"/>
    </xf>
    <xf numFmtId="0" fontId="14" fillId="0" borderId="69" xfId="0" applyFont="1" applyBorder="1" applyAlignment="1" applyProtection="1">
      <alignment vertical="center"/>
    </xf>
    <xf numFmtId="0" fontId="14" fillId="0" borderId="64" xfId="0" applyFont="1" applyBorder="1" applyAlignment="1" applyProtection="1">
      <alignment horizontal="center" vertical="center"/>
    </xf>
    <xf numFmtId="177" fontId="14" fillId="0" borderId="41" xfId="0" applyNumberFormat="1" applyFont="1" applyBorder="1" applyAlignment="1" applyProtection="1">
      <alignment horizontal="left" vertical="center"/>
    </xf>
    <xf numFmtId="0" fontId="14" fillId="0" borderId="66" xfId="0" applyFont="1" applyBorder="1" applyAlignment="1" applyProtection="1">
      <alignment horizontal="left" vertical="center"/>
    </xf>
    <xf numFmtId="0" fontId="14" fillId="0" borderId="70" xfId="0" applyFont="1" applyBorder="1" applyAlignment="1" applyProtection="1">
      <alignment vertical="center"/>
    </xf>
    <xf numFmtId="0" fontId="14" fillId="0" borderId="71" xfId="0" applyFont="1" applyBorder="1" applyAlignment="1" applyProtection="1">
      <alignment vertical="center"/>
    </xf>
    <xf numFmtId="0" fontId="14" fillId="0" borderId="72" xfId="0" applyFont="1" applyBorder="1" applyAlignment="1" applyProtection="1">
      <alignment horizontal="center" vertical="center"/>
    </xf>
    <xf numFmtId="20" fontId="23" fillId="0" borderId="0" xfId="0" applyNumberFormat="1" applyFont="1" applyBorder="1" applyAlignment="1" applyProtection="1">
      <alignment horizontal="center" vertical="center"/>
    </xf>
    <xf numFmtId="20" fontId="14" fillId="0" borderId="73" xfId="0" applyNumberFormat="1" applyFont="1" applyBorder="1" applyAlignment="1" applyProtection="1">
      <alignment horizontal="left" vertical="center"/>
    </xf>
    <xf numFmtId="177" fontId="14" fillId="0" borderId="73" xfId="0" applyNumberFormat="1" applyFont="1" applyBorder="1" applyAlignment="1" applyProtection="1">
      <alignment horizontal="left" vertical="center"/>
    </xf>
    <xf numFmtId="0" fontId="14" fillId="0" borderId="72" xfId="0" applyFont="1" applyBorder="1" applyAlignment="1" applyProtection="1">
      <alignment vertical="center"/>
    </xf>
    <xf numFmtId="0" fontId="14" fillId="0" borderId="19" xfId="0" applyFont="1" applyBorder="1" applyAlignment="1" applyProtection="1">
      <alignment horizontal="right" vertical="center"/>
    </xf>
    <xf numFmtId="20" fontId="14" fillId="0" borderId="63" xfId="0" applyNumberFormat="1" applyFont="1" applyBorder="1" applyAlignment="1" applyProtection="1">
      <alignment vertical="center"/>
    </xf>
    <xf numFmtId="0" fontId="14" fillId="0" borderId="65" xfId="0" applyFont="1" applyBorder="1" applyAlignment="1" applyProtection="1">
      <alignment horizontal="center" vertical="center"/>
    </xf>
    <xf numFmtId="0" fontId="14" fillId="0" borderId="67" xfId="0" applyFont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center" vertical="center"/>
    </xf>
    <xf numFmtId="0" fontId="14" fillId="0" borderId="75" xfId="0" applyFont="1" applyBorder="1" applyAlignment="1" applyProtection="1">
      <alignment vertical="center"/>
    </xf>
    <xf numFmtId="0" fontId="14" fillId="0" borderId="74" xfId="0" applyFont="1" applyBorder="1" applyAlignment="1" applyProtection="1">
      <alignment vertical="center"/>
    </xf>
    <xf numFmtId="0" fontId="14" fillId="0" borderId="76" xfId="0" applyFont="1" applyBorder="1" applyAlignment="1" applyProtection="1">
      <alignment horizontal="right" vertical="center"/>
    </xf>
    <xf numFmtId="177" fontId="14" fillId="0" borderId="74" xfId="0" applyNumberFormat="1" applyFont="1" applyBorder="1" applyAlignment="1" applyProtection="1">
      <alignment horizontal="left" vertical="center"/>
    </xf>
    <xf numFmtId="0" fontId="14" fillId="0" borderId="63" xfId="0" applyFont="1" applyBorder="1" applyAlignment="1" applyProtection="1">
      <alignment horizontal="left" vertical="center"/>
    </xf>
    <xf numFmtId="0" fontId="14" fillId="0" borderId="68" xfId="0" applyFont="1" applyBorder="1" applyAlignment="1" applyProtection="1">
      <alignment vertical="center"/>
    </xf>
    <xf numFmtId="0" fontId="14" fillId="0" borderId="77" xfId="0" applyFont="1" applyBorder="1" applyAlignment="1" applyProtection="1">
      <alignment vertical="center"/>
    </xf>
    <xf numFmtId="0" fontId="14" fillId="0" borderId="77" xfId="0" applyFont="1" applyBorder="1" applyAlignment="1" applyProtection="1">
      <alignment horizontal="right" vertical="center"/>
    </xf>
    <xf numFmtId="20" fontId="14" fillId="0" borderId="77" xfId="0" applyNumberFormat="1" applyFont="1" applyBorder="1" applyAlignment="1" applyProtection="1">
      <alignment vertical="center"/>
    </xf>
    <xf numFmtId="177" fontId="14" fillId="0" borderId="66" xfId="0" applyNumberFormat="1" applyFont="1" applyBorder="1" applyAlignment="1" applyProtection="1">
      <alignment horizontal="left" vertical="center"/>
    </xf>
    <xf numFmtId="20" fontId="14" fillId="0" borderId="64" xfId="0" applyNumberFormat="1" applyFont="1" applyBorder="1" applyAlignment="1" applyProtection="1">
      <alignment vertical="center"/>
    </xf>
    <xf numFmtId="20" fontId="14" fillId="0" borderId="76" xfId="0" applyNumberFormat="1" applyFont="1" applyBorder="1" applyAlignment="1" applyProtection="1">
      <alignment vertical="center"/>
    </xf>
    <xf numFmtId="0" fontId="14" fillId="0" borderId="76" xfId="0" applyFont="1" applyBorder="1" applyAlignment="1" applyProtection="1">
      <alignment vertical="center"/>
    </xf>
    <xf numFmtId="0" fontId="14" fillId="0" borderId="79" xfId="0" applyFont="1" applyBorder="1" applyAlignment="1" applyProtection="1">
      <alignment vertical="center"/>
    </xf>
    <xf numFmtId="0" fontId="14" fillId="0" borderId="80" xfId="0" applyFont="1" applyBorder="1" applyAlignment="1" applyProtection="1">
      <alignment vertical="center"/>
    </xf>
    <xf numFmtId="0" fontId="14" fillId="0" borderId="81" xfId="0" applyFont="1" applyBorder="1" applyAlignment="1" applyProtection="1">
      <alignment vertical="center"/>
    </xf>
    <xf numFmtId="177" fontId="14" fillId="0" borderId="78" xfId="0" applyNumberFormat="1" applyFont="1" applyBorder="1" applyAlignment="1" applyProtection="1">
      <alignment horizontal="left" vertical="center"/>
    </xf>
    <xf numFmtId="0" fontId="14" fillId="0" borderId="65" xfId="0" applyFont="1" applyBorder="1" applyAlignment="1" applyProtection="1">
      <alignment vertical="center"/>
    </xf>
    <xf numFmtId="0" fontId="14" fillId="0" borderId="66" xfId="0" applyFont="1" applyBorder="1" applyAlignment="1" applyProtection="1">
      <alignment vertical="center"/>
    </xf>
    <xf numFmtId="20" fontId="14" fillId="0" borderId="76" xfId="0" applyNumberFormat="1" applyFont="1" applyBorder="1" applyAlignment="1" applyProtection="1">
      <alignment horizontal="right" vertical="center"/>
    </xf>
    <xf numFmtId="177" fontId="14" fillId="0" borderId="71" xfId="0" applyNumberFormat="1" applyFont="1" applyBorder="1" applyAlignment="1" applyProtection="1">
      <alignment horizontal="left" vertical="center"/>
    </xf>
    <xf numFmtId="0" fontId="15" fillId="0" borderId="63" xfId="0" applyFont="1" applyBorder="1" applyAlignment="1" applyProtection="1">
      <alignment horizontal="right" vertical="center"/>
    </xf>
    <xf numFmtId="0" fontId="15" fillId="0" borderId="83" xfId="0" applyFont="1" applyBorder="1" applyAlignment="1" applyProtection="1">
      <alignment horizontal="left" vertical="center"/>
    </xf>
    <xf numFmtId="20" fontId="15" fillId="0" borderId="0" xfId="0" applyNumberFormat="1" applyFont="1" applyBorder="1" applyAlignment="1" applyProtection="1">
      <alignment horizontal="right" vertical="center"/>
    </xf>
    <xf numFmtId="0" fontId="0" fillId="0" borderId="74" xfId="0" applyBorder="1">
      <alignment vertical="center"/>
    </xf>
    <xf numFmtId="0" fontId="0" fillId="0" borderId="82" xfId="0" applyBorder="1">
      <alignment vertical="center"/>
    </xf>
    <xf numFmtId="0" fontId="15" fillId="0" borderId="63" xfId="0" applyFont="1" applyBorder="1" applyAlignment="1" applyProtection="1">
      <alignment vertical="center"/>
    </xf>
    <xf numFmtId="20" fontId="16" fillId="0" borderId="84" xfId="0" applyNumberFormat="1" applyFont="1" applyBorder="1" applyAlignment="1" applyProtection="1">
      <alignment vertical="center"/>
    </xf>
    <xf numFmtId="0" fontId="14" fillId="0" borderId="85" xfId="0" applyFont="1" applyBorder="1" applyAlignment="1" applyProtection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33" fillId="0" borderId="0" xfId="0" applyFont="1" applyBorder="1" applyAlignment="1" applyProtection="1">
      <alignment horizontal="center" vertical="center"/>
    </xf>
    <xf numFmtId="0" fontId="35" fillId="0" borderId="4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/>
    </xf>
    <xf numFmtId="0" fontId="33" fillId="0" borderId="16" xfId="0" applyFont="1" applyBorder="1" applyAlignment="1" applyProtection="1">
      <alignment horizontal="center" vertical="center"/>
    </xf>
    <xf numFmtId="0" fontId="33" fillId="0" borderId="37" xfId="0" applyFont="1" applyBorder="1" applyAlignment="1" applyProtection="1">
      <alignment horizontal="center" vertical="center"/>
    </xf>
    <xf numFmtId="0" fontId="55" fillId="0" borderId="0" xfId="0" applyFont="1" applyAlignment="1">
      <alignment horizontal="left" vertical="top" wrapText="1"/>
    </xf>
    <xf numFmtId="0" fontId="0" fillId="0" borderId="63" xfId="0" applyBorder="1" applyAlignment="1"/>
    <xf numFmtId="20" fontId="17" fillId="0" borderId="19" xfId="0" applyNumberFormat="1" applyFont="1" applyBorder="1" applyAlignment="1"/>
    <xf numFmtId="0" fontId="8" fillId="0" borderId="63" xfId="0" applyFont="1" applyBorder="1" applyAlignment="1">
      <alignment horizontal="right"/>
    </xf>
    <xf numFmtId="0" fontId="27" fillId="0" borderId="63" xfId="0" applyFont="1" applyBorder="1" applyAlignment="1"/>
    <xf numFmtId="20" fontId="17" fillId="0" borderId="84" xfId="0" applyNumberFormat="1" applyFont="1" applyBorder="1" applyAlignment="1"/>
    <xf numFmtId="0" fontId="8" fillId="0" borderId="71" xfId="0" applyFont="1" applyBorder="1" applyAlignment="1"/>
    <xf numFmtId="0" fontId="0" fillId="0" borderId="77" xfId="0" applyBorder="1">
      <alignment vertical="center"/>
    </xf>
    <xf numFmtId="0" fontId="15" fillId="0" borderId="77" xfId="0" applyFont="1" applyBorder="1" applyAlignment="1" applyProtection="1">
      <alignment horizontal="center" vertical="center"/>
    </xf>
    <xf numFmtId="20" fontId="0" fillId="0" borderId="63" xfId="0" applyNumberFormat="1" applyBorder="1" applyAlignment="1">
      <alignment horizontal="center"/>
    </xf>
    <xf numFmtId="0" fontId="0" fillId="0" borderId="0" xfId="0" applyAlignment="1">
      <alignment horizontal="left"/>
    </xf>
    <xf numFmtId="177" fontId="17" fillId="0" borderId="0" xfId="0" applyNumberFormat="1" applyFont="1" applyBorder="1" applyAlignment="1">
      <alignment horizontal="left"/>
    </xf>
    <xf numFmtId="177" fontId="17" fillId="0" borderId="86" xfId="0" applyNumberFormat="1" applyFont="1" applyBorder="1" applyAlignment="1">
      <alignment horizontal="left"/>
    </xf>
    <xf numFmtId="0" fontId="0" fillId="0" borderId="74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/>
  <colors>
    <mruColors>
      <color rgb="FFCCFFFF"/>
      <color rgb="FF66FFFF"/>
      <color rgb="FF99FF99"/>
      <color rgb="FFFF99FF"/>
      <color rgb="FFFF3300"/>
      <color rgb="FFFFFFCC"/>
      <color rgb="FFCC6600"/>
      <color rgb="FFFFCCFF"/>
      <color rgb="FFFFBE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7</xdr:row>
      <xdr:rowOff>104774</xdr:rowOff>
    </xdr:from>
    <xdr:to>
      <xdr:col>11</xdr:col>
      <xdr:colOff>276225</xdr:colOff>
      <xdr:row>10</xdr:row>
      <xdr:rowOff>38099</xdr:rowOff>
    </xdr:to>
    <xdr:sp macro="" textlink="">
      <xdr:nvSpPr>
        <xdr:cNvPr id="3" name="線吹き出し 1 (枠付き) 2"/>
        <xdr:cNvSpPr/>
      </xdr:nvSpPr>
      <xdr:spPr>
        <a:xfrm>
          <a:off x="6353175" y="1762124"/>
          <a:ext cx="752475" cy="600075"/>
        </a:xfrm>
        <a:prstGeom prst="borderCallout1">
          <a:avLst>
            <a:gd name="adj1" fmla="val 18750"/>
            <a:gd name="adj2" fmla="val -8333"/>
            <a:gd name="adj3" fmla="val 105587"/>
            <a:gd name="adj4" fmla="val -11820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翔洋①</a:t>
          </a:r>
          <a:endParaRPr kumimoji="1" lang="en-US" altLang="ja-JP" sz="1100"/>
        </a:p>
        <a:p>
          <a:pPr algn="l"/>
          <a:r>
            <a:rPr kumimoji="1" lang="ja-JP" altLang="en-US" sz="1100"/>
            <a:t>中島①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Y60"/>
  <sheetViews>
    <sheetView tabSelected="1" topLeftCell="M1" zoomScaleNormal="100" zoomScaleSheetLayoutView="100" workbookViewId="0">
      <selection activeCell="N57" sqref="N57"/>
    </sheetView>
  </sheetViews>
  <sheetFormatPr defaultColWidth="9" defaultRowHeight="13.5"/>
  <cols>
    <col min="1" max="1" width="2.375" customWidth="1"/>
    <col min="2" max="2" width="9.25" customWidth="1"/>
    <col min="3" max="7" width="8.625" customWidth="1"/>
    <col min="8" max="8" width="9" customWidth="1"/>
    <col min="9" max="11" width="8.625" customWidth="1"/>
    <col min="12" max="12" width="8.875" customWidth="1"/>
    <col min="13" max="13" width="8.875" style="312" customWidth="1"/>
    <col min="14" max="14" width="14.625" customWidth="1"/>
    <col min="15" max="16" width="8.25" customWidth="1"/>
    <col min="17" max="17" width="6.75" customWidth="1"/>
    <col min="18" max="18" width="7.75" customWidth="1"/>
    <col min="19" max="20" width="6.25" customWidth="1"/>
    <col min="21" max="21" width="7.25" customWidth="1"/>
    <col min="22" max="24" width="6.25" customWidth="1"/>
    <col min="25" max="25" width="4.75" customWidth="1"/>
    <col min="26" max="26" width="9" customWidth="1"/>
  </cols>
  <sheetData>
    <row r="1" spans="2:25" ht="21.75" customHeight="1">
      <c r="B1" s="118" t="s">
        <v>140</v>
      </c>
      <c r="C1" s="3"/>
      <c r="D1" s="3"/>
      <c r="E1" s="3"/>
      <c r="F1" s="3"/>
      <c r="G1" s="3"/>
      <c r="H1" s="3"/>
      <c r="I1" s="3"/>
      <c r="K1" s="3"/>
      <c r="L1" s="1"/>
      <c r="M1" s="310"/>
      <c r="N1" s="396" t="s">
        <v>10</v>
      </c>
      <c r="O1" s="396"/>
      <c r="P1" s="153" t="s">
        <v>81</v>
      </c>
      <c r="Q1" s="21"/>
      <c r="R1" s="101" t="s">
        <v>82</v>
      </c>
      <c r="W1" s="102" t="s">
        <v>70</v>
      </c>
      <c r="X1" s="52"/>
    </row>
    <row r="2" spans="2:25" ht="18.75" customHeight="1">
      <c r="B2" s="4"/>
      <c r="C2" s="5"/>
      <c r="D2" s="5"/>
      <c r="E2" s="5"/>
      <c r="F2" s="5"/>
      <c r="G2" s="5"/>
      <c r="H2" s="5"/>
      <c r="I2" s="5"/>
      <c r="J2" s="7"/>
      <c r="K2" s="5"/>
      <c r="L2" s="1"/>
      <c r="M2" s="310"/>
      <c r="N2" s="20" t="s">
        <v>41</v>
      </c>
      <c r="O2" s="22"/>
      <c r="P2" s="21" t="s">
        <v>36</v>
      </c>
      <c r="Q2" s="23"/>
      <c r="R2" s="79" t="s">
        <v>20</v>
      </c>
      <c r="U2" s="2"/>
      <c r="W2" s="74" t="s">
        <v>19</v>
      </c>
      <c r="X2" s="52"/>
    </row>
    <row r="3" spans="2:25" ht="20.25" customHeight="1" thickBot="1">
      <c r="B3" s="6" t="s">
        <v>2</v>
      </c>
      <c r="C3" s="7"/>
      <c r="D3" s="7"/>
      <c r="E3" s="103" t="s">
        <v>42</v>
      </c>
      <c r="F3" s="7"/>
      <c r="G3" s="8"/>
      <c r="H3" s="7"/>
      <c r="I3" s="78"/>
      <c r="J3" s="7"/>
      <c r="K3" s="7"/>
      <c r="L3" s="7"/>
      <c r="M3" s="311"/>
      <c r="N3" s="93"/>
      <c r="O3" s="22"/>
      <c r="P3" s="110" t="s">
        <v>35</v>
      </c>
      <c r="Q3" s="26"/>
      <c r="R3" s="27" t="s">
        <v>11</v>
      </c>
      <c r="S3" s="27"/>
      <c r="U3" s="28"/>
      <c r="W3" s="53" t="s">
        <v>12</v>
      </c>
      <c r="X3" s="25"/>
      <c r="Y3" s="7"/>
    </row>
    <row r="4" spans="2:25" ht="15" customHeight="1" thickBot="1">
      <c r="B4" s="64" t="s">
        <v>3</v>
      </c>
      <c r="C4" s="162" t="s">
        <v>22</v>
      </c>
      <c r="D4" s="156" t="s">
        <v>25</v>
      </c>
      <c r="E4" s="157" t="s">
        <v>23</v>
      </c>
      <c r="F4" s="157" t="s">
        <v>26</v>
      </c>
      <c r="G4" s="157" t="s">
        <v>24</v>
      </c>
      <c r="H4" s="161" t="s">
        <v>27</v>
      </c>
      <c r="I4" s="157" t="s">
        <v>28</v>
      </c>
      <c r="J4" s="158" t="s">
        <v>29</v>
      </c>
      <c r="N4" s="397"/>
      <c r="O4" s="30"/>
      <c r="P4" s="30"/>
      <c r="Q4" s="31"/>
      <c r="R4" s="30"/>
      <c r="S4" s="30"/>
      <c r="T4" s="30"/>
      <c r="U4" s="31"/>
      <c r="V4" s="30"/>
      <c r="W4" s="30"/>
      <c r="X4" s="30"/>
      <c r="Y4" s="7"/>
    </row>
    <row r="5" spans="2:25" ht="18.75" customHeight="1">
      <c r="B5" s="119" t="s">
        <v>4</v>
      </c>
      <c r="C5" s="199" t="s">
        <v>85</v>
      </c>
      <c r="D5" s="200" t="s">
        <v>86</v>
      </c>
      <c r="E5" s="200" t="s">
        <v>37</v>
      </c>
      <c r="F5" s="200" t="s">
        <v>44</v>
      </c>
      <c r="G5" s="200" t="s">
        <v>45</v>
      </c>
      <c r="H5" s="203" t="s">
        <v>127</v>
      </c>
      <c r="I5" s="200" t="s">
        <v>72</v>
      </c>
      <c r="J5" s="201" t="s">
        <v>43</v>
      </c>
      <c r="N5" s="398"/>
      <c r="O5" s="30"/>
      <c r="P5" s="54"/>
      <c r="Q5" s="32"/>
      <c r="R5" s="30"/>
      <c r="S5" s="30"/>
      <c r="T5" s="30"/>
      <c r="U5" s="31"/>
      <c r="V5" s="30"/>
      <c r="W5" s="30"/>
      <c r="X5" s="30"/>
      <c r="Y5" s="7"/>
    </row>
    <row r="6" spans="2:25" ht="17.25" customHeight="1" thickBot="1">
      <c r="B6" s="160" t="s">
        <v>5</v>
      </c>
      <c r="C6" s="202" t="s">
        <v>50</v>
      </c>
      <c r="D6" s="203" t="s">
        <v>48</v>
      </c>
      <c r="E6" s="206" t="s">
        <v>138</v>
      </c>
      <c r="F6" s="203" t="s">
        <v>83</v>
      </c>
      <c r="G6" s="206" t="s">
        <v>130</v>
      </c>
      <c r="H6" s="206" t="s">
        <v>136</v>
      </c>
      <c r="I6" s="206" t="s">
        <v>129</v>
      </c>
      <c r="J6" s="207" t="s">
        <v>49</v>
      </c>
      <c r="N6" s="395" t="s">
        <v>197</v>
      </c>
      <c r="O6" s="45"/>
      <c r="P6" s="323"/>
      <c r="Q6" s="34"/>
      <c r="R6" s="30"/>
      <c r="S6" s="30"/>
      <c r="T6" s="30"/>
      <c r="U6" s="31"/>
      <c r="V6" s="30"/>
      <c r="W6" s="30"/>
      <c r="X6" s="30"/>
      <c r="Y6" s="7"/>
    </row>
    <row r="7" spans="2:25" ht="18.75" customHeight="1" thickTop="1" thickBot="1">
      <c r="B7" s="120" t="s">
        <v>30</v>
      </c>
      <c r="C7" s="205" t="s">
        <v>51</v>
      </c>
      <c r="D7" s="206" t="s">
        <v>122</v>
      </c>
      <c r="E7" s="203" t="s">
        <v>16</v>
      </c>
      <c r="F7" s="122" t="s">
        <v>21</v>
      </c>
      <c r="G7" s="206" t="s">
        <v>47</v>
      </c>
      <c r="H7" s="200" t="s">
        <v>87</v>
      </c>
      <c r="I7" s="206" t="s">
        <v>128</v>
      </c>
      <c r="J7" s="204" t="s">
        <v>123</v>
      </c>
      <c r="N7" s="395"/>
      <c r="O7" s="322"/>
      <c r="P7" s="324" t="s">
        <v>79</v>
      </c>
      <c r="Q7" s="325"/>
      <c r="R7" s="100"/>
      <c r="S7" s="30"/>
      <c r="T7" s="30"/>
      <c r="U7" s="31"/>
      <c r="V7" s="30"/>
      <c r="W7" s="30"/>
      <c r="X7" s="30"/>
      <c r="Y7" s="7"/>
    </row>
    <row r="8" spans="2:25" ht="18.75" customHeight="1" thickTop="1">
      <c r="B8" s="120" t="s">
        <v>31</v>
      </c>
      <c r="C8" s="205" t="s">
        <v>133</v>
      </c>
      <c r="D8" s="206" t="s">
        <v>120</v>
      </c>
      <c r="E8" s="206" t="s">
        <v>125</v>
      </c>
      <c r="F8" s="206" t="s">
        <v>131</v>
      </c>
      <c r="G8" s="203" t="s">
        <v>46</v>
      </c>
      <c r="H8" s="206" t="s">
        <v>137</v>
      </c>
      <c r="I8" s="203" t="s">
        <v>132</v>
      </c>
      <c r="J8" s="207" t="s">
        <v>124</v>
      </c>
      <c r="N8" s="395" t="s">
        <v>49</v>
      </c>
      <c r="O8" s="98"/>
      <c r="P8" s="177">
        <v>0.375</v>
      </c>
      <c r="Q8" s="31"/>
      <c r="R8" s="346"/>
      <c r="S8" s="347"/>
      <c r="T8" s="30"/>
      <c r="U8" s="31"/>
      <c r="V8" s="30"/>
      <c r="W8" s="30"/>
      <c r="X8" s="30"/>
      <c r="Y8" s="7"/>
    </row>
    <row r="9" spans="2:25" ht="18.75" customHeight="1" thickBot="1">
      <c r="B9" s="120" t="s">
        <v>31</v>
      </c>
      <c r="C9" s="126"/>
      <c r="D9" s="125"/>
      <c r="E9" s="122" t="s">
        <v>126</v>
      </c>
      <c r="F9" s="206" t="s">
        <v>135</v>
      </c>
      <c r="G9" s="122" t="s">
        <v>134</v>
      </c>
      <c r="H9" s="121"/>
      <c r="I9" s="121"/>
      <c r="J9" s="124" t="s">
        <v>121</v>
      </c>
      <c r="N9" s="395"/>
      <c r="O9" s="48"/>
      <c r="P9" s="30"/>
      <c r="Q9" s="31"/>
      <c r="R9" s="348" t="s">
        <v>79</v>
      </c>
      <c r="S9" s="37" t="s">
        <v>13</v>
      </c>
      <c r="T9" s="30"/>
      <c r="U9" s="31"/>
      <c r="V9" s="30"/>
      <c r="W9" s="30"/>
      <c r="X9" s="30"/>
      <c r="Y9" s="7"/>
    </row>
    <row r="10" spans="2:25" ht="15" customHeight="1" thickBot="1">
      <c r="B10" s="65"/>
      <c r="C10" s="123"/>
      <c r="D10" s="123"/>
      <c r="E10" s="123"/>
      <c r="F10" s="123"/>
      <c r="G10" s="123"/>
      <c r="H10" s="123"/>
      <c r="I10" s="123"/>
      <c r="J10" s="123"/>
      <c r="N10" s="166"/>
      <c r="O10" s="30"/>
      <c r="P10" s="30"/>
      <c r="Q10" s="31"/>
      <c r="R10" s="48">
        <v>0.375</v>
      </c>
      <c r="S10" s="349">
        <v>5</v>
      </c>
      <c r="T10" s="30"/>
      <c r="U10" s="31"/>
      <c r="V10" s="30"/>
      <c r="W10" s="30"/>
      <c r="X10" s="30"/>
      <c r="Y10" s="7"/>
    </row>
    <row r="11" spans="2:25" ht="12.75" customHeight="1" thickTop="1">
      <c r="B11" s="146" t="s">
        <v>63</v>
      </c>
      <c r="C11" s="129" t="s">
        <v>55</v>
      </c>
      <c r="D11" s="129" t="s">
        <v>34</v>
      </c>
      <c r="E11" s="129"/>
      <c r="F11" s="129" t="s">
        <v>52</v>
      </c>
      <c r="G11" s="130"/>
      <c r="H11" s="131" t="s">
        <v>58</v>
      </c>
      <c r="I11" s="151" t="s">
        <v>54</v>
      </c>
      <c r="J11" s="132" t="s">
        <v>33</v>
      </c>
      <c r="K11" s="92"/>
      <c r="N11" s="166"/>
      <c r="P11" s="30"/>
      <c r="Q11" s="31"/>
      <c r="R11" s="38"/>
      <c r="S11" s="350">
        <v>0</v>
      </c>
      <c r="T11" s="340"/>
      <c r="U11" s="351"/>
      <c r="V11" s="30"/>
      <c r="W11" s="30"/>
      <c r="X11" s="30"/>
      <c r="Y11" s="7"/>
    </row>
    <row r="12" spans="2:25" ht="15" customHeight="1" thickBot="1">
      <c r="B12" s="147" t="s">
        <v>64</v>
      </c>
      <c r="C12" s="133"/>
      <c r="D12" s="134"/>
      <c r="E12" s="134" t="s">
        <v>57</v>
      </c>
      <c r="F12" s="134"/>
      <c r="G12" s="135" t="s">
        <v>33</v>
      </c>
      <c r="H12" s="135"/>
      <c r="I12" s="150"/>
      <c r="J12" s="136"/>
      <c r="K12" s="170"/>
      <c r="N12" s="395" t="s">
        <v>43</v>
      </c>
      <c r="O12" s="2"/>
      <c r="P12" s="327"/>
      <c r="Q12" s="31"/>
      <c r="R12" s="35"/>
      <c r="S12" s="30"/>
      <c r="T12" s="352"/>
      <c r="U12" s="31"/>
      <c r="V12" s="30"/>
      <c r="W12" s="30"/>
      <c r="X12" s="30"/>
      <c r="Y12" s="7"/>
    </row>
    <row r="13" spans="2:25" ht="15" customHeight="1" thickTop="1" thickBot="1">
      <c r="B13" s="146" t="s">
        <v>66</v>
      </c>
      <c r="C13" s="137" t="s">
        <v>56</v>
      </c>
      <c r="D13" s="138" t="s">
        <v>53</v>
      </c>
      <c r="E13" s="129" t="s">
        <v>57</v>
      </c>
      <c r="F13" s="139"/>
      <c r="G13" s="140" t="s">
        <v>32</v>
      </c>
      <c r="H13" s="140" t="s">
        <v>74</v>
      </c>
      <c r="I13" s="139"/>
      <c r="J13" s="132"/>
      <c r="K13" s="155"/>
      <c r="N13" s="395"/>
      <c r="O13" s="340"/>
      <c r="P13" s="41" t="s">
        <v>79</v>
      </c>
      <c r="Q13" s="328" t="s">
        <v>206</v>
      </c>
      <c r="R13" s="330"/>
      <c r="S13" s="30"/>
      <c r="T13" s="353" t="s">
        <v>1</v>
      </c>
      <c r="U13" s="32"/>
      <c r="V13" s="54"/>
      <c r="W13" s="30"/>
      <c r="X13" s="30"/>
      <c r="Y13" s="13"/>
    </row>
    <row r="14" spans="2:25" ht="15" customHeight="1" thickTop="1" thickBot="1">
      <c r="B14" s="148" t="s">
        <v>65</v>
      </c>
      <c r="C14" s="141"/>
      <c r="D14" s="142"/>
      <c r="E14" s="143"/>
      <c r="F14" s="143" t="s">
        <v>52</v>
      </c>
      <c r="G14" s="144"/>
      <c r="H14" s="144" t="s">
        <v>74</v>
      </c>
      <c r="I14" s="144" t="s">
        <v>53</v>
      </c>
      <c r="J14" s="145" t="s">
        <v>32</v>
      </c>
      <c r="K14" s="175"/>
      <c r="N14" s="395" t="s">
        <v>198</v>
      </c>
      <c r="O14" s="29"/>
      <c r="P14" s="40">
        <v>0.42708333333333331</v>
      </c>
      <c r="Q14" s="329" t="s">
        <v>207</v>
      </c>
      <c r="R14" s="30"/>
      <c r="S14" s="30"/>
      <c r="T14" s="354">
        <v>0.54166666666666663</v>
      </c>
      <c r="U14" s="355">
        <v>8</v>
      </c>
      <c r="V14" s="356"/>
      <c r="W14" s="327"/>
      <c r="X14" s="13"/>
    </row>
    <row r="15" spans="2:25" ht="15" customHeight="1" thickTop="1" thickBot="1">
      <c r="B15" s="7"/>
      <c r="C15" s="7"/>
      <c r="D15" s="7"/>
      <c r="E15" s="7"/>
      <c r="F15" s="7"/>
      <c r="G15" s="7"/>
      <c r="H15" s="7"/>
      <c r="I15" s="72"/>
      <c r="J15" s="73"/>
      <c r="K15" s="7"/>
      <c r="L15" s="73"/>
      <c r="M15" s="311"/>
      <c r="N15" s="395"/>
      <c r="O15" s="30"/>
      <c r="P15" s="41"/>
      <c r="Q15" s="42"/>
      <c r="R15" s="30"/>
      <c r="S15" s="30"/>
      <c r="T15" s="35"/>
      <c r="U15" s="321">
        <v>0</v>
      </c>
      <c r="V15" s="30"/>
      <c r="W15" s="363"/>
      <c r="X15" s="409">
        <v>3</v>
      </c>
    </row>
    <row r="16" spans="2:25" ht="15" customHeight="1">
      <c r="B16" s="105" t="s">
        <v>61</v>
      </c>
      <c r="C16" s="164"/>
      <c r="D16" s="164"/>
      <c r="E16" s="164"/>
      <c r="F16" s="165"/>
      <c r="G16" s="9"/>
      <c r="H16" s="115" t="s">
        <v>71</v>
      </c>
      <c r="I16" s="116"/>
      <c r="J16" s="116"/>
      <c r="K16" s="116"/>
      <c r="L16" s="290"/>
      <c r="N16" s="167"/>
      <c r="P16" s="41"/>
      <c r="Q16" s="42"/>
      <c r="R16" s="30"/>
      <c r="S16" s="30"/>
      <c r="T16" s="35"/>
      <c r="U16" s="31"/>
      <c r="V16" s="30"/>
      <c r="W16" s="352"/>
      <c r="X16" s="7"/>
    </row>
    <row r="17" spans="2:24" ht="15" customHeight="1" thickBot="1">
      <c r="B17" s="66" t="s">
        <v>39</v>
      </c>
      <c r="C17" s="97" t="s">
        <v>6</v>
      </c>
      <c r="D17" s="97" t="s">
        <v>7</v>
      </c>
      <c r="E17" s="97" t="s">
        <v>6</v>
      </c>
      <c r="F17" s="71" t="s">
        <v>8</v>
      </c>
      <c r="G17" s="9"/>
      <c r="H17" s="66" t="s">
        <v>39</v>
      </c>
      <c r="I17" s="97" t="s">
        <v>6</v>
      </c>
      <c r="J17" s="97" t="s">
        <v>7</v>
      </c>
      <c r="K17" s="10" t="s">
        <v>6</v>
      </c>
      <c r="L17" s="10" t="s">
        <v>8</v>
      </c>
      <c r="M17" s="310"/>
      <c r="N17" s="395" t="s">
        <v>45</v>
      </c>
      <c r="P17" s="331"/>
      <c r="Q17" s="42"/>
      <c r="R17" s="30"/>
      <c r="S17" s="30"/>
      <c r="T17" s="35"/>
      <c r="U17" s="31"/>
      <c r="V17" s="30"/>
      <c r="W17" s="352"/>
      <c r="X17" s="7"/>
    </row>
    <row r="18" spans="2:24" ht="15" customHeight="1" thickTop="1" thickBot="1">
      <c r="B18" s="187">
        <v>43638</v>
      </c>
      <c r="C18" s="208" t="str">
        <f>C5</f>
        <v>静学</v>
      </c>
      <c r="D18" s="209" t="s">
        <v>142</v>
      </c>
      <c r="E18" s="210" t="str">
        <f>C7</f>
        <v>美和</v>
      </c>
      <c r="F18" s="211" t="str">
        <f>H7&amp;H8</f>
        <v>庵原由比</v>
      </c>
      <c r="G18" s="11"/>
      <c r="H18" s="212"/>
      <c r="I18" s="88" t="str">
        <f>G8</f>
        <v>長田南</v>
      </c>
      <c r="J18" s="213" t="s">
        <v>156</v>
      </c>
      <c r="K18" s="86" t="str">
        <f>G9</f>
        <v>清水四</v>
      </c>
      <c r="L18" s="291" t="str">
        <f>I19&amp;I20</f>
        <v>東清水六</v>
      </c>
      <c r="M18" s="19"/>
      <c r="N18" s="395"/>
      <c r="O18" s="326"/>
      <c r="P18" s="41" t="s">
        <v>79</v>
      </c>
      <c r="Q18" s="333">
        <v>6</v>
      </c>
      <c r="R18" s="334"/>
      <c r="S18" s="37"/>
      <c r="T18" s="35"/>
      <c r="U18" s="31"/>
      <c r="V18" s="30"/>
      <c r="W18" s="352"/>
      <c r="X18" s="7"/>
    </row>
    <row r="19" spans="2:24" ht="16.5" customHeight="1" thickTop="1" thickBot="1">
      <c r="B19" s="171" t="s">
        <v>73</v>
      </c>
      <c r="C19" s="214" t="str">
        <f>C6</f>
        <v>東豊田</v>
      </c>
      <c r="D19" s="215" t="s">
        <v>148</v>
      </c>
      <c r="E19" s="216" t="str">
        <f>C8</f>
        <v>清水一</v>
      </c>
      <c r="F19" s="183" t="str">
        <f>H5&amp;H6</f>
        <v>清水八観山</v>
      </c>
      <c r="G19" s="11"/>
      <c r="H19" s="217">
        <v>43639</v>
      </c>
      <c r="I19" s="89" t="str">
        <f>G5</f>
        <v>東</v>
      </c>
      <c r="J19" s="218" t="s">
        <v>157</v>
      </c>
      <c r="K19" s="195" t="str">
        <f>G7</f>
        <v>高松</v>
      </c>
      <c r="L19" s="287" t="str">
        <f>K18&amp;I18</f>
        <v>清水四長田南</v>
      </c>
      <c r="M19" s="313"/>
      <c r="N19" s="395" t="s">
        <v>83</v>
      </c>
      <c r="O19" s="29"/>
      <c r="P19" s="40">
        <v>0.47916666666666669</v>
      </c>
      <c r="Q19" s="332">
        <v>1</v>
      </c>
      <c r="R19" s="35"/>
      <c r="S19" s="43" t="s">
        <v>210</v>
      </c>
      <c r="T19" s="35"/>
      <c r="U19" s="31"/>
      <c r="V19" s="30"/>
      <c r="W19" s="352"/>
      <c r="X19" s="7"/>
    </row>
    <row r="20" spans="2:24" ht="15" customHeight="1" thickBot="1">
      <c r="B20" s="185"/>
      <c r="C20" s="219" t="str">
        <f>C5</f>
        <v>静学</v>
      </c>
      <c r="D20" s="209" t="s">
        <v>170</v>
      </c>
      <c r="E20" s="210" t="str">
        <f>C8</f>
        <v>清水一</v>
      </c>
      <c r="F20" s="220" t="str">
        <f>C7</f>
        <v>美和</v>
      </c>
      <c r="G20" s="11"/>
      <c r="H20" s="221" t="s">
        <v>16</v>
      </c>
      <c r="I20" s="89" t="str">
        <f>G6</f>
        <v>清水六</v>
      </c>
      <c r="J20" s="218" t="s">
        <v>158</v>
      </c>
      <c r="K20" s="195" t="str">
        <f>K18</f>
        <v>清水四</v>
      </c>
      <c r="L20" s="288" t="str">
        <f>K19&amp;I19</f>
        <v>高松東</v>
      </c>
      <c r="M20" s="314"/>
      <c r="N20" s="395"/>
      <c r="O20" s="30"/>
      <c r="P20" s="41"/>
      <c r="Q20" s="42"/>
      <c r="R20" s="36" t="s">
        <v>1</v>
      </c>
      <c r="S20" s="335" t="s">
        <v>211</v>
      </c>
      <c r="T20" s="360"/>
      <c r="U20" s="31"/>
      <c r="V20" s="30"/>
      <c r="W20" s="352"/>
      <c r="X20" s="7"/>
    </row>
    <row r="21" spans="2:24" ht="15" customHeight="1" thickTop="1">
      <c r="B21" s="188">
        <v>43645</v>
      </c>
      <c r="C21" s="222" t="str">
        <f>C6</f>
        <v>東豊田</v>
      </c>
      <c r="D21" s="223" t="s">
        <v>171</v>
      </c>
      <c r="E21" s="224" t="str">
        <f>C7</f>
        <v>美和</v>
      </c>
      <c r="F21" s="154" t="str">
        <f>C5</f>
        <v>静学</v>
      </c>
      <c r="G21" s="11"/>
      <c r="H21" s="225"/>
      <c r="I21" s="89" t="str">
        <f>I18</f>
        <v>長田南</v>
      </c>
      <c r="J21" s="218" t="s">
        <v>159</v>
      </c>
      <c r="K21" s="195" t="str">
        <f>K19</f>
        <v>高松</v>
      </c>
      <c r="L21" s="288" t="str">
        <f>I20&amp;K20</f>
        <v>清水六清水四</v>
      </c>
      <c r="M21" s="314"/>
      <c r="N21" s="168"/>
      <c r="O21" s="30"/>
      <c r="P21" s="41"/>
      <c r="Q21" s="42"/>
      <c r="R21" s="357">
        <v>0.42708333333333298</v>
      </c>
      <c r="S21" s="30" t="s">
        <v>212</v>
      </c>
      <c r="T21" s="30"/>
      <c r="U21" s="31"/>
      <c r="V21" s="30"/>
      <c r="W21" s="352"/>
      <c r="X21" s="7"/>
    </row>
    <row r="22" spans="2:24" ht="15" customHeight="1" thickBot="1">
      <c r="B22" s="172" t="s">
        <v>73</v>
      </c>
      <c r="C22" s="197" t="str">
        <f>C5</f>
        <v>静学</v>
      </c>
      <c r="D22" s="226" t="s">
        <v>172</v>
      </c>
      <c r="E22" s="197" t="str">
        <f>C6</f>
        <v>東豊田</v>
      </c>
      <c r="F22" s="154" t="str">
        <f>C8</f>
        <v>清水一</v>
      </c>
      <c r="G22" s="179"/>
      <c r="H22" s="227"/>
      <c r="I22" s="90" t="str">
        <f>I19</f>
        <v>東</v>
      </c>
      <c r="J22" s="228" t="s">
        <v>160</v>
      </c>
      <c r="K22" s="87" t="str">
        <f>I20</f>
        <v>清水六</v>
      </c>
      <c r="L22" s="292" t="str">
        <f>I21&amp;K21</f>
        <v>長田南高松</v>
      </c>
      <c r="M22" s="19"/>
      <c r="N22" s="395" t="s">
        <v>44</v>
      </c>
      <c r="O22" s="29"/>
      <c r="P22" s="41"/>
      <c r="Q22" s="42"/>
      <c r="R22" s="358"/>
      <c r="S22" s="30"/>
      <c r="T22" s="30"/>
      <c r="U22" s="31"/>
      <c r="V22" s="30"/>
      <c r="W22" s="406"/>
      <c r="X22" s="7"/>
    </row>
    <row r="23" spans="2:24" ht="15" customHeight="1" thickBot="1">
      <c r="B23" s="186"/>
      <c r="C23" s="83" t="str">
        <f>C7</f>
        <v>美和</v>
      </c>
      <c r="D23" s="229" t="s">
        <v>173</v>
      </c>
      <c r="E23" s="83" t="str">
        <f>C8</f>
        <v>清水一</v>
      </c>
      <c r="F23" s="230" t="str">
        <f>C6</f>
        <v>東豊田</v>
      </c>
      <c r="G23" s="179"/>
      <c r="H23" s="225"/>
      <c r="I23" s="88" t="str">
        <f>K22</f>
        <v>清水六</v>
      </c>
      <c r="J23" s="213" t="s">
        <v>174</v>
      </c>
      <c r="K23" s="86" t="str">
        <f>K21</f>
        <v>高松</v>
      </c>
      <c r="L23" s="291" t="str">
        <f>I24&amp;I25</f>
        <v>東長田南</v>
      </c>
      <c r="M23" s="19"/>
      <c r="N23" s="395"/>
      <c r="O23" s="30"/>
      <c r="P23" s="39" t="s">
        <v>79</v>
      </c>
      <c r="Q23" s="321" t="s">
        <v>208</v>
      </c>
      <c r="R23" s="359"/>
      <c r="S23" s="30"/>
      <c r="T23" s="30"/>
      <c r="U23" s="31"/>
      <c r="V23" s="30"/>
      <c r="W23" s="406"/>
      <c r="X23" s="13"/>
    </row>
    <row r="24" spans="2:24" ht="15" customHeight="1" thickTop="1" thickBot="1">
      <c r="B24" s="9"/>
      <c r="C24" s="11"/>
      <c r="D24" s="11"/>
      <c r="E24" s="11"/>
      <c r="F24" s="11"/>
      <c r="G24" s="11"/>
      <c r="H24" s="217">
        <v>43645</v>
      </c>
      <c r="I24" s="89" t="str">
        <f>I19</f>
        <v>東</v>
      </c>
      <c r="J24" s="218" t="s">
        <v>175</v>
      </c>
      <c r="K24" s="195" t="str">
        <f>K20</f>
        <v>清水四</v>
      </c>
      <c r="L24" s="289" t="str">
        <f>I23&amp;K23</f>
        <v>清水六高松</v>
      </c>
      <c r="M24" s="19"/>
      <c r="N24" s="395" t="s">
        <v>199</v>
      </c>
      <c r="O24" s="335"/>
      <c r="P24" s="337">
        <v>0.53125</v>
      </c>
      <c r="Q24" s="338" t="s">
        <v>209</v>
      </c>
      <c r="R24" s="30"/>
      <c r="S24" s="30"/>
      <c r="T24" s="30"/>
      <c r="U24" s="31"/>
      <c r="V24" s="30"/>
      <c r="W24" s="407"/>
      <c r="X24" s="13"/>
    </row>
    <row r="25" spans="2:24" ht="15" customHeight="1" thickTop="1" thickBot="1">
      <c r="B25" s="105" t="s">
        <v>59</v>
      </c>
      <c r="C25" s="231"/>
      <c r="D25" s="231"/>
      <c r="E25" s="232" t="s">
        <v>69</v>
      </c>
      <c r="F25" s="233"/>
      <c r="G25" s="11"/>
      <c r="H25" s="234" t="s">
        <v>77</v>
      </c>
      <c r="I25" s="89" t="str">
        <f>I21</f>
        <v>長田南</v>
      </c>
      <c r="J25" s="218" t="s">
        <v>176</v>
      </c>
      <c r="K25" s="195" t="str">
        <f>I23</f>
        <v>清水六</v>
      </c>
      <c r="L25" s="289" t="str">
        <f>K24&amp;I19</f>
        <v>清水四東</v>
      </c>
      <c r="M25" s="19"/>
      <c r="N25" s="395"/>
      <c r="O25" s="30"/>
      <c r="P25" s="336"/>
      <c r="Q25" s="42"/>
      <c r="R25" s="30"/>
      <c r="S25" s="30"/>
      <c r="T25" s="30"/>
      <c r="U25" s="31"/>
      <c r="V25" s="30"/>
      <c r="W25" s="353"/>
      <c r="X25" s="7" t="s">
        <v>80</v>
      </c>
    </row>
    <row r="26" spans="2:24" ht="15" customHeight="1" thickTop="1" thickBot="1">
      <c r="B26" s="66" t="s">
        <v>39</v>
      </c>
      <c r="C26" s="235" t="s">
        <v>6</v>
      </c>
      <c r="D26" s="235" t="s">
        <v>7</v>
      </c>
      <c r="E26" s="235" t="s">
        <v>6</v>
      </c>
      <c r="F26" s="71" t="s">
        <v>8</v>
      </c>
      <c r="G26" s="11"/>
      <c r="H26" s="225"/>
      <c r="I26" s="89" t="str">
        <f>K23</f>
        <v>高松</v>
      </c>
      <c r="J26" s="218" t="s">
        <v>177</v>
      </c>
      <c r="K26" s="195" t="str">
        <f>K24</f>
        <v>清水四</v>
      </c>
      <c r="L26" s="288" t="str">
        <f>I25&amp;K25</f>
        <v>長田南清水六</v>
      </c>
      <c r="M26" s="314"/>
      <c r="N26" s="169"/>
      <c r="P26" s="41"/>
      <c r="Q26" s="42"/>
      <c r="R26" s="30"/>
      <c r="S26" s="30"/>
      <c r="T26" s="30"/>
      <c r="U26" s="31"/>
      <c r="V26" s="30"/>
      <c r="W26" s="38"/>
      <c r="X26" s="408">
        <v>0.55208333333333337</v>
      </c>
    </row>
    <row r="27" spans="2:24" ht="15" customHeight="1" thickBot="1">
      <c r="B27" s="187">
        <v>43638</v>
      </c>
      <c r="C27" s="236" t="str">
        <f>D5</f>
        <v>翔洋</v>
      </c>
      <c r="D27" s="209" t="s">
        <v>147</v>
      </c>
      <c r="E27" s="210" t="str">
        <f>D8</f>
        <v>長田西</v>
      </c>
      <c r="F27" s="211" t="str">
        <f>I8&amp;I7</f>
        <v>竜爪城内</v>
      </c>
      <c r="G27" s="11"/>
      <c r="H27" s="237"/>
      <c r="I27" s="90" t="str">
        <f>I24</f>
        <v>東</v>
      </c>
      <c r="J27" s="228" t="s">
        <v>176</v>
      </c>
      <c r="K27" s="87" t="str">
        <f>I25</f>
        <v>長田南</v>
      </c>
      <c r="L27" s="292" t="str">
        <f>K23&amp;K24</f>
        <v>高松清水四</v>
      </c>
      <c r="M27" s="19"/>
      <c r="N27" s="166"/>
      <c r="P27" s="41"/>
      <c r="Q27" s="42"/>
      <c r="R27" s="30"/>
      <c r="S27" s="30"/>
      <c r="T27" s="30"/>
      <c r="U27" s="31"/>
      <c r="V27" s="30"/>
      <c r="W27" s="35"/>
      <c r="X27" s="7"/>
    </row>
    <row r="28" spans="2:24" ht="15" customHeight="1" thickBot="1">
      <c r="B28" s="173" t="s">
        <v>68</v>
      </c>
      <c r="C28" s="238" t="str">
        <f>D6</f>
        <v>大里</v>
      </c>
      <c r="D28" s="239" t="s">
        <v>142</v>
      </c>
      <c r="E28" s="240" t="str">
        <f>D7</f>
        <v>附属</v>
      </c>
      <c r="F28" s="241" t="str">
        <f>C27&amp;E27</f>
        <v>翔洋長田西</v>
      </c>
      <c r="G28" s="12"/>
      <c r="H28" s="11"/>
      <c r="I28" s="16"/>
      <c r="J28" s="16"/>
      <c r="K28" s="16"/>
      <c r="L28" s="16"/>
      <c r="M28" s="315"/>
      <c r="N28" s="395" t="s">
        <v>200</v>
      </c>
      <c r="O28" s="30"/>
      <c r="P28" s="41"/>
      <c r="Q28" s="42"/>
      <c r="R28" s="30"/>
      <c r="S28" s="30"/>
      <c r="T28" s="30"/>
      <c r="U28" s="31"/>
      <c r="V28" s="30"/>
      <c r="W28" s="35"/>
      <c r="X28" s="7"/>
    </row>
    <row r="29" spans="2:24" ht="15" customHeight="1" thickTop="1" thickBot="1">
      <c r="B29" s="149"/>
      <c r="C29" s="219" t="str">
        <f>C27</f>
        <v>翔洋</v>
      </c>
      <c r="D29" s="209" t="s">
        <v>178</v>
      </c>
      <c r="E29" s="210" t="str">
        <f>E28</f>
        <v>附属</v>
      </c>
      <c r="F29" s="211" t="str">
        <f>H7&amp;H6</f>
        <v>庵原観山</v>
      </c>
      <c r="G29" s="111"/>
      <c r="H29" s="242" t="s">
        <v>9</v>
      </c>
      <c r="I29" s="231"/>
      <c r="J29" s="231"/>
      <c r="K29" s="231"/>
      <c r="L29" s="231"/>
      <c r="M29" s="19"/>
      <c r="N29" s="395"/>
      <c r="O29" s="326"/>
      <c r="P29" s="336" t="s">
        <v>16</v>
      </c>
      <c r="Q29" s="333">
        <v>6</v>
      </c>
      <c r="R29" s="30"/>
      <c r="S29" s="30"/>
      <c r="T29" s="30"/>
      <c r="U29" s="31"/>
      <c r="V29" s="30"/>
      <c r="W29" s="35"/>
      <c r="X29" s="7"/>
    </row>
    <row r="30" spans="2:24" ht="15" customHeight="1" thickTop="1" thickBot="1">
      <c r="B30" s="163">
        <v>43645</v>
      </c>
      <c r="C30" s="224" t="str">
        <f>C28</f>
        <v>大里</v>
      </c>
      <c r="D30" s="223" t="s">
        <v>179</v>
      </c>
      <c r="E30" s="224" t="str">
        <f>E27</f>
        <v>長田西</v>
      </c>
      <c r="F30" s="154" t="str">
        <f>C29</f>
        <v>翔洋</v>
      </c>
      <c r="G30" s="11"/>
      <c r="H30" s="243" t="s">
        <v>39</v>
      </c>
      <c r="I30" s="235" t="s">
        <v>6</v>
      </c>
      <c r="J30" s="235" t="s">
        <v>7</v>
      </c>
      <c r="K30" s="235" t="s">
        <v>6</v>
      </c>
      <c r="L30" s="276" t="s">
        <v>8</v>
      </c>
      <c r="M30" s="19"/>
      <c r="N30" s="395" t="s">
        <v>136</v>
      </c>
      <c r="O30" s="29"/>
      <c r="P30" s="40">
        <v>0.375</v>
      </c>
      <c r="Q30" s="332">
        <v>0</v>
      </c>
      <c r="R30" s="361"/>
      <c r="S30" s="37" t="s">
        <v>217</v>
      </c>
      <c r="T30" s="30"/>
      <c r="U30" s="31"/>
      <c r="V30" s="30"/>
      <c r="W30" s="35"/>
      <c r="X30" s="7"/>
    </row>
    <row r="31" spans="2:24" ht="15" customHeight="1" thickBot="1">
      <c r="B31" s="184" t="s">
        <v>16</v>
      </c>
      <c r="C31" s="197" t="str">
        <f>C29</f>
        <v>翔洋</v>
      </c>
      <c r="D31" s="226" t="s">
        <v>176</v>
      </c>
      <c r="E31" s="197" t="str">
        <f>C30</f>
        <v>大里</v>
      </c>
      <c r="F31" s="154" t="str">
        <f>E27</f>
        <v>長田西</v>
      </c>
      <c r="G31" s="11"/>
      <c r="H31" s="244">
        <v>43638</v>
      </c>
      <c r="I31" s="245" t="str">
        <f>H7</f>
        <v>庵原</v>
      </c>
      <c r="J31" s="209" t="s">
        <v>149</v>
      </c>
      <c r="K31" s="210" t="str">
        <f>H8</f>
        <v>由比</v>
      </c>
      <c r="L31" s="293" t="str">
        <f>C5&amp;C7</f>
        <v>静学美和</v>
      </c>
      <c r="M31" s="316"/>
      <c r="N31" s="395"/>
      <c r="O31" s="30"/>
      <c r="P31" s="41"/>
      <c r="Q31" s="42"/>
      <c r="R31" s="358"/>
      <c r="S31" s="362">
        <v>2</v>
      </c>
      <c r="T31" s="327"/>
      <c r="U31" s="31"/>
      <c r="V31" s="30"/>
      <c r="W31" s="35"/>
      <c r="X31" s="7"/>
    </row>
    <row r="32" spans="2:24" ht="15" customHeight="1" thickTop="1" thickBot="1">
      <c r="B32" s="104"/>
      <c r="C32" s="83" t="str">
        <f>E30</f>
        <v>長田西</v>
      </c>
      <c r="D32" s="229" t="s">
        <v>180</v>
      </c>
      <c r="E32" s="83" t="str">
        <f>E28</f>
        <v>附属</v>
      </c>
      <c r="F32" s="246" t="str">
        <f>H5&amp;H8</f>
        <v>清水八由比</v>
      </c>
      <c r="G32" s="176"/>
      <c r="H32" s="247" t="s">
        <v>73</v>
      </c>
      <c r="I32" s="248" t="str">
        <f>H5</f>
        <v>清水八</v>
      </c>
      <c r="J32" s="215" t="s">
        <v>150</v>
      </c>
      <c r="K32" s="216" t="str">
        <f>H6</f>
        <v>観山</v>
      </c>
      <c r="L32" s="294" t="str">
        <f>C6&amp;C8</f>
        <v>東豊田清水一</v>
      </c>
      <c r="M32" s="317"/>
      <c r="N32" s="168"/>
      <c r="O32" s="30"/>
      <c r="P32" s="41"/>
      <c r="Q32" s="42"/>
      <c r="R32" s="36" t="s">
        <v>14</v>
      </c>
      <c r="S32" s="37">
        <v>0</v>
      </c>
      <c r="T32" s="363"/>
      <c r="U32" s="31"/>
      <c r="V32" s="30"/>
      <c r="W32" s="35"/>
      <c r="X32" s="7"/>
    </row>
    <row r="33" spans="2:25" ht="15" customHeight="1" thickBot="1">
      <c r="C33" s="16"/>
      <c r="D33" s="16"/>
      <c r="E33" s="16"/>
      <c r="F33" s="16"/>
      <c r="G33" s="11"/>
      <c r="H33" s="249">
        <v>43645</v>
      </c>
      <c r="I33" s="250" t="str">
        <f>H7</f>
        <v>庵原</v>
      </c>
      <c r="J33" s="209" t="s">
        <v>166</v>
      </c>
      <c r="K33" s="210" t="str">
        <f>H6</f>
        <v>観山</v>
      </c>
      <c r="L33" s="295" t="str">
        <f>D6</f>
        <v>大里</v>
      </c>
      <c r="M33" s="318"/>
      <c r="N33" s="395" t="s">
        <v>127</v>
      </c>
      <c r="O33" s="335"/>
      <c r="P33" s="331"/>
      <c r="Q33" s="42"/>
      <c r="R33" s="38">
        <v>0.42708333333333331</v>
      </c>
      <c r="S33" s="30"/>
      <c r="T33" s="352"/>
      <c r="U33" s="31"/>
      <c r="V33" s="30"/>
      <c r="W33" s="35"/>
      <c r="X33" s="7"/>
    </row>
    <row r="34" spans="2:25" ht="15" customHeight="1" thickTop="1" thickBot="1">
      <c r="C34" s="16"/>
      <c r="D34" s="16"/>
      <c r="E34" s="16"/>
      <c r="F34" s="16"/>
      <c r="G34" s="11"/>
      <c r="H34" s="251" t="s">
        <v>16</v>
      </c>
      <c r="I34" s="252" t="str">
        <f>H5</f>
        <v>清水八</v>
      </c>
      <c r="J34" s="239" t="s">
        <v>173</v>
      </c>
      <c r="K34" s="238" t="str">
        <f>H8</f>
        <v>由比</v>
      </c>
      <c r="L34" s="296" t="str">
        <f>D7</f>
        <v>附属</v>
      </c>
      <c r="M34" s="318"/>
      <c r="N34" s="395"/>
      <c r="O34" s="30"/>
      <c r="P34" s="41" t="s">
        <v>16</v>
      </c>
      <c r="Q34" s="328" t="s">
        <v>204</v>
      </c>
      <c r="R34" s="330"/>
      <c r="S34" s="30"/>
      <c r="T34" s="353" t="s">
        <v>0</v>
      </c>
      <c r="U34" s="32"/>
      <c r="V34" s="54"/>
      <c r="W34" s="35"/>
      <c r="X34" s="7"/>
    </row>
    <row r="35" spans="2:25" ht="15" customHeight="1" thickTop="1">
      <c r="B35" s="127" t="s">
        <v>60</v>
      </c>
      <c r="C35" s="231"/>
      <c r="D35" s="231"/>
      <c r="E35" s="231"/>
      <c r="F35" s="233"/>
      <c r="G35" s="11"/>
      <c r="H35" s="253" t="s">
        <v>75</v>
      </c>
      <c r="I35" s="254" t="str">
        <f>H7</f>
        <v>庵原</v>
      </c>
      <c r="J35" s="255" t="s">
        <v>182</v>
      </c>
      <c r="K35" s="80" t="str">
        <f>H5</f>
        <v>清水八</v>
      </c>
      <c r="L35" s="295" t="str">
        <f>I7&amp;I5</f>
        <v>城内清水七</v>
      </c>
      <c r="M35" s="318"/>
      <c r="N35" s="395" t="s">
        <v>138</v>
      </c>
      <c r="O35" s="29"/>
      <c r="P35" s="40">
        <v>0.42708333333333331</v>
      </c>
      <c r="Q35" s="329" t="s">
        <v>205</v>
      </c>
      <c r="R35" s="30"/>
      <c r="S35" s="30"/>
      <c r="T35" s="354">
        <v>0.54166666666666663</v>
      </c>
      <c r="U35" s="49"/>
      <c r="V35" s="48"/>
      <c r="W35" s="35"/>
      <c r="X35" s="7"/>
    </row>
    <row r="36" spans="2:25" ht="15" customHeight="1" thickBot="1">
      <c r="B36" s="66" t="s">
        <v>39</v>
      </c>
      <c r="C36" s="235" t="s">
        <v>6</v>
      </c>
      <c r="D36" s="15" t="s">
        <v>7</v>
      </c>
      <c r="E36" s="15" t="s">
        <v>6</v>
      </c>
      <c r="F36" s="71" t="s">
        <v>8</v>
      </c>
      <c r="G36" s="11"/>
      <c r="H36" s="256" t="s">
        <v>16</v>
      </c>
      <c r="I36" s="257" t="str">
        <f>H8</f>
        <v>由比</v>
      </c>
      <c r="J36" s="229" t="s">
        <v>183</v>
      </c>
      <c r="K36" s="83" t="str">
        <f>H6</f>
        <v>観山</v>
      </c>
      <c r="L36" s="296" t="str">
        <f>I6&amp;I7</f>
        <v>清水二城内</v>
      </c>
      <c r="M36" s="318"/>
      <c r="N36" s="395"/>
      <c r="O36" s="30"/>
      <c r="P36" s="41"/>
      <c r="Q36" s="42"/>
      <c r="R36" s="30"/>
      <c r="S36" s="30"/>
      <c r="T36" s="352"/>
      <c r="U36" s="364" t="s">
        <v>219</v>
      </c>
      <c r="V36" s="327"/>
      <c r="W36" s="360"/>
      <c r="X36" s="409">
        <v>1</v>
      </c>
    </row>
    <row r="37" spans="2:25" ht="15" customHeight="1" thickBot="1">
      <c r="B37" s="70"/>
      <c r="C37" s="17" t="str">
        <f>E7</f>
        <v>中島</v>
      </c>
      <c r="D37" s="255" t="s">
        <v>156</v>
      </c>
      <c r="E37" s="80" t="str">
        <f>E9</f>
        <v>清水五</v>
      </c>
      <c r="F37" s="81" t="str">
        <f>E5&amp;E8</f>
        <v>橘袖師</v>
      </c>
      <c r="G37" s="11"/>
      <c r="H37" s="11"/>
      <c r="I37" s="16"/>
      <c r="J37" s="16"/>
      <c r="K37" s="16"/>
      <c r="L37" s="16"/>
      <c r="M37" s="315"/>
      <c r="N37" s="168"/>
      <c r="O37" s="30"/>
      <c r="P37" s="41"/>
      <c r="Q37" s="42"/>
      <c r="R37" s="30"/>
      <c r="S37" s="30"/>
      <c r="T37" s="35"/>
      <c r="U37" s="31" t="s">
        <v>220</v>
      </c>
      <c r="V37" s="30"/>
      <c r="W37" s="30"/>
      <c r="X37" s="7"/>
    </row>
    <row r="38" spans="2:25" ht="15" customHeight="1">
      <c r="B38" s="159">
        <v>43639</v>
      </c>
      <c r="C38" s="14" t="str">
        <f>E5</f>
        <v>橘</v>
      </c>
      <c r="D38" s="258" t="s">
        <v>161</v>
      </c>
      <c r="E38" s="15" t="str">
        <f>E6</f>
        <v>末広</v>
      </c>
      <c r="F38" s="82" t="str">
        <f>E9&amp;E7</f>
        <v>清水五中島</v>
      </c>
      <c r="G38" s="11"/>
      <c r="H38" s="259" t="s">
        <v>67</v>
      </c>
      <c r="I38" s="231"/>
      <c r="J38" s="231"/>
      <c r="K38" s="231"/>
      <c r="L38" s="231"/>
      <c r="M38" s="19"/>
      <c r="N38" s="395" t="s">
        <v>201</v>
      </c>
      <c r="O38" s="29"/>
      <c r="P38" s="41"/>
      <c r="Q38" s="42"/>
      <c r="R38" s="30"/>
      <c r="S38" s="30"/>
      <c r="T38" s="35"/>
      <c r="U38" s="31"/>
      <c r="V38" s="30"/>
      <c r="W38" s="30"/>
      <c r="X38" s="30"/>
      <c r="Y38" s="7"/>
    </row>
    <row r="39" spans="2:25" ht="15" customHeight="1" thickBot="1">
      <c r="B39" s="181" t="s">
        <v>37</v>
      </c>
      <c r="C39" s="95" t="str">
        <f>E8</f>
        <v>袖師</v>
      </c>
      <c r="D39" s="226" t="s">
        <v>162</v>
      </c>
      <c r="E39" s="197" t="str">
        <f>E9</f>
        <v>清水五</v>
      </c>
      <c r="F39" s="91" t="str">
        <f>E6&amp;E5</f>
        <v>末広橘</v>
      </c>
      <c r="G39" s="11"/>
      <c r="H39" s="243" t="s">
        <v>39</v>
      </c>
      <c r="I39" s="235" t="s">
        <v>6</v>
      </c>
      <c r="J39" s="235" t="s">
        <v>7</v>
      </c>
      <c r="K39" s="235" t="s">
        <v>6</v>
      </c>
      <c r="L39" s="276" t="s">
        <v>8</v>
      </c>
      <c r="M39" s="19"/>
      <c r="N39" s="395"/>
      <c r="O39" s="30"/>
      <c r="P39" s="39" t="s">
        <v>68</v>
      </c>
      <c r="Q39" s="321">
        <v>0</v>
      </c>
      <c r="R39" s="334"/>
      <c r="S39" s="37"/>
      <c r="T39" s="35"/>
      <c r="U39" s="31"/>
      <c r="V39" s="30"/>
      <c r="W39" s="30"/>
      <c r="X39" s="30"/>
      <c r="Y39" s="7"/>
    </row>
    <row r="40" spans="2:25" ht="15" customHeight="1" thickTop="1" thickBot="1">
      <c r="B40" s="174"/>
      <c r="C40" s="95" t="str">
        <f>E7</f>
        <v>中島</v>
      </c>
      <c r="D40" s="226" t="s">
        <v>163</v>
      </c>
      <c r="E40" s="197" t="str">
        <f>E6</f>
        <v>末広</v>
      </c>
      <c r="F40" s="82" t="str">
        <f>E8&amp;E9</f>
        <v>袖師清水五</v>
      </c>
      <c r="G40" s="11"/>
      <c r="H40" s="260" t="s">
        <v>76</v>
      </c>
      <c r="I40" s="254" t="str">
        <f>I8</f>
        <v>竜爪</v>
      </c>
      <c r="J40" s="209" t="s">
        <v>146</v>
      </c>
      <c r="K40" s="80" t="str">
        <f>I7</f>
        <v>城内</v>
      </c>
      <c r="L40" s="297" t="str">
        <f>D6&amp;D7</f>
        <v>大里附属</v>
      </c>
      <c r="M40" s="319"/>
      <c r="N40" s="395" t="s">
        <v>48</v>
      </c>
      <c r="O40" s="335"/>
      <c r="P40" s="323">
        <v>0.54166666666666663</v>
      </c>
      <c r="Q40" s="339">
        <v>1</v>
      </c>
      <c r="R40" s="35"/>
      <c r="S40" s="46" t="s">
        <v>218</v>
      </c>
      <c r="T40" s="35"/>
      <c r="U40" s="31"/>
    </row>
    <row r="41" spans="2:25" ht="15" customHeight="1" thickTop="1" thickBot="1">
      <c r="B41" s="114"/>
      <c r="C41" s="18" t="str">
        <f>E5</f>
        <v>橘</v>
      </c>
      <c r="D41" s="229" t="s">
        <v>164</v>
      </c>
      <c r="E41" s="83" t="str">
        <f>E8</f>
        <v>袖師</v>
      </c>
      <c r="F41" s="84" t="str">
        <f>E7&amp;E6</f>
        <v>中島末広</v>
      </c>
      <c r="G41" s="16"/>
      <c r="H41" s="261" t="s">
        <v>78</v>
      </c>
      <c r="I41" s="262" t="str">
        <f>I5</f>
        <v>清水七</v>
      </c>
      <c r="J41" s="263" t="s">
        <v>155</v>
      </c>
      <c r="K41" s="264" t="str">
        <f>I6</f>
        <v>清水二</v>
      </c>
      <c r="L41" s="298" t="s">
        <v>139</v>
      </c>
      <c r="M41" s="320"/>
      <c r="N41" s="395"/>
      <c r="O41" s="30"/>
      <c r="P41" s="41"/>
      <c r="Q41" s="42"/>
      <c r="R41" s="35"/>
      <c r="S41" s="47"/>
      <c r="T41" s="35"/>
      <c r="U41" s="31"/>
    </row>
    <row r="42" spans="2:25" ht="15" customHeight="1" thickBot="1">
      <c r="B42" s="113"/>
      <c r="C42" s="95" t="str">
        <f>E8</f>
        <v>袖師</v>
      </c>
      <c r="D42" s="226" t="s">
        <v>165</v>
      </c>
      <c r="E42" s="197" t="str">
        <f>E6</f>
        <v>末広</v>
      </c>
      <c r="F42" s="82" t="str">
        <f>E5&amp;E7</f>
        <v>橘中島</v>
      </c>
      <c r="G42" s="11"/>
      <c r="H42" s="265"/>
      <c r="I42" s="245" t="str">
        <f>I5</f>
        <v>清水七</v>
      </c>
      <c r="J42" s="209" t="s">
        <v>184</v>
      </c>
      <c r="K42" s="210" t="str">
        <f>I7</f>
        <v>城内</v>
      </c>
      <c r="L42" s="299" t="str">
        <f>I8&amp;I6</f>
        <v>竜爪清水二</v>
      </c>
      <c r="M42" s="313"/>
      <c r="N42" s="169"/>
      <c r="O42" s="30"/>
      <c r="P42" s="41"/>
      <c r="Q42" s="42"/>
      <c r="R42" s="36" t="s">
        <v>0</v>
      </c>
      <c r="S42" s="366">
        <v>0</v>
      </c>
      <c r="T42" s="360"/>
      <c r="U42" s="28"/>
    </row>
    <row r="43" spans="2:25" ht="15" customHeight="1" thickTop="1">
      <c r="B43" s="159">
        <v>43645</v>
      </c>
      <c r="C43" s="95" t="str">
        <f>E5</f>
        <v>橘</v>
      </c>
      <c r="D43" s="226" t="s">
        <v>166</v>
      </c>
      <c r="E43" s="197" t="str">
        <f>E9</f>
        <v>清水五</v>
      </c>
      <c r="F43" s="85" t="str">
        <f>E8&amp;E6</f>
        <v>袖師末広</v>
      </c>
      <c r="G43" s="11"/>
      <c r="H43" s="266">
        <v>43646</v>
      </c>
      <c r="I43" s="267" t="str">
        <f>I8</f>
        <v>竜爪</v>
      </c>
      <c r="J43" s="223" t="s">
        <v>185</v>
      </c>
      <c r="K43" s="268" t="str">
        <f>I6</f>
        <v>清水二</v>
      </c>
      <c r="L43" s="300" t="str">
        <f>H7&amp;H5</f>
        <v>庵原清水八</v>
      </c>
      <c r="M43" s="318"/>
      <c r="N43" s="166"/>
      <c r="O43" s="33"/>
      <c r="P43" s="41"/>
      <c r="Q43" s="42"/>
      <c r="R43" s="365">
        <v>0.375</v>
      </c>
      <c r="S43" s="37">
        <v>8</v>
      </c>
      <c r="U43" s="28"/>
      <c r="V43" s="375" t="s">
        <v>225</v>
      </c>
      <c r="W43" s="376"/>
      <c r="X43" s="60"/>
      <c r="Y43" s="7"/>
    </row>
    <row r="44" spans="2:25" ht="15" customHeight="1" thickBot="1">
      <c r="B44" s="181" t="s">
        <v>37</v>
      </c>
      <c r="C44" s="95" t="str">
        <f>E7</f>
        <v>中島</v>
      </c>
      <c r="D44" s="226" t="s">
        <v>167</v>
      </c>
      <c r="E44" s="197" t="str">
        <f>E8</f>
        <v>袖師</v>
      </c>
      <c r="F44" s="85" t="str">
        <f>E9&amp;E5</f>
        <v>清水五橘</v>
      </c>
      <c r="G44" s="11"/>
      <c r="H44" s="269" t="s">
        <v>16</v>
      </c>
      <c r="I44" s="270" t="str">
        <f>I5</f>
        <v>清水七</v>
      </c>
      <c r="J44" s="223" t="s">
        <v>186</v>
      </c>
      <c r="K44" s="271" t="str">
        <f>I8</f>
        <v>竜爪</v>
      </c>
      <c r="L44" s="300" t="str">
        <f>H8&amp;H6</f>
        <v>由比観山</v>
      </c>
      <c r="M44" s="318"/>
      <c r="N44" s="395" t="s">
        <v>202</v>
      </c>
      <c r="O44" s="341"/>
      <c r="P44" s="41"/>
      <c r="Q44" s="42"/>
      <c r="R44" s="357"/>
      <c r="S44" s="30"/>
      <c r="U44" s="28"/>
      <c r="V44" s="377"/>
      <c r="W44" s="378"/>
      <c r="X44" s="61"/>
      <c r="Y44" s="409">
        <v>0</v>
      </c>
    </row>
    <row r="45" spans="2:25" ht="15" customHeight="1" thickTop="1" thickBot="1">
      <c r="B45" s="113"/>
      <c r="C45" s="95" t="str">
        <f>E6</f>
        <v>末広</v>
      </c>
      <c r="D45" s="226" t="s">
        <v>168</v>
      </c>
      <c r="E45" s="197" t="str">
        <f>E9</f>
        <v>清水五</v>
      </c>
      <c r="F45" s="82" t="str">
        <f>E7&amp;E8</f>
        <v>中島袖師</v>
      </c>
      <c r="G45" s="11"/>
      <c r="H45" s="272"/>
      <c r="I45" s="252" t="str">
        <f>I6</f>
        <v>清水二</v>
      </c>
      <c r="J45" s="239" t="s">
        <v>187</v>
      </c>
      <c r="K45" s="238" t="str">
        <f>I7</f>
        <v>城内</v>
      </c>
      <c r="L45" s="301" t="str">
        <f>I5&amp;I8</f>
        <v>清水七竜爪</v>
      </c>
      <c r="M45" s="313"/>
      <c r="N45" s="395"/>
      <c r="O45" s="342"/>
      <c r="P45" s="343" t="s">
        <v>68</v>
      </c>
      <c r="Q45" s="321">
        <v>10</v>
      </c>
      <c r="R45" s="359"/>
      <c r="S45" s="30"/>
      <c r="U45" s="28"/>
      <c r="V45" s="7"/>
      <c r="W45" s="60"/>
      <c r="X45" s="62">
        <v>0.5</v>
      </c>
      <c r="Y45" s="405" t="s">
        <v>224</v>
      </c>
    </row>
    <row r="46" spans="2:25" ht="15" customHeight="1" thickTop="1" thickBot="1">
      <c r="B46" s="69"/>
      <c r="C46" s="18" t="str">
        <f>E5</f>
        <v>橘</v>
      </c>
      <c r="D46" s="229" t="s">
        <v>169</v>
      </c>
      <c r="E46" s="83" t="str">
        <f>E7</f>
        <v>中島</v>
      </c>
      <c r="F46" s="84" t="str">
        <f>E6&amp;E9</f>
        <v>末広清水五</v>
      </c>
      <c r="G46" s="11"/>
      <c r="H46" s="273"/>
      <c r="I46" s="16"/>
      <c r="J46" s="16"/>
      <c r="K46" s="16"/>
      <c r="L46" s="16"/>
      <c r="M46" s="315"/>
      <c r="N46" s="395" t="s">
        <v>203</v>
      </c>
      <c r="O46" s="44"/>
      <c r="P46" s="40">
        <v>0.59375</v>
      </c>
      <c r="Q46" s="344">
        <v>1</v>
      </c>
      <c r="R46" s="100"/>
      <c r="S46" s="30"/>
      <c r="U46" s="28"/>
      <c r="V46" s="375" t="s">
        <v>226</v>
      </c>
      <c r="W46" s="376"/>
      <c r="X46" s="404"/>
      <c r="Y46" s="410">
        <v>5</v>
      </c>
    </row>
    <row r="47" spans="2:25" ht="15" customHeight="1" thickBot="1">
      <c r="B47" s="19"/>
      <c r="C47" s="16"/>
      <c r="D47" s="16"/>
      <c r="E47" s="16"/>
      <c r="F47" s="16"/>
      <c r="G47" s="11"/>
      <c r="H47" s="16"/>
      <c r="I47" s="16"/>
      <c r="J47" s="16"/>
      <c r="K47" s="16"/>
      <c r="L47" s="16"/>
      <c r="M47" s="315"/>
      <c r="N47" s="395"/>
      <c r="O47" s="30"/>
      <c r="P47" s="99"/>
      <c r="Q47" s="34"/>
      <c r="R47" s="30"/>
      <c r="S47" s="30"/>
      <c r="U47" s="28"/>
      <c r="V47" s="377"/>
      <c r="W47" s="378"/>
      <c r="X47" s="7"/>
      <c r="Y47" s="7"/>
    </row>
    <row r="48" spans="2:25" ht="15" customHeight="1">
      <c r="B48" s="128" t="s">
        <v>62</v>
      </c>
      <c r="C48" s="274"/>
      <c r="D48" s="274"/>
      <c r="E48" s="274"/>
      <c r="F48" s="233"/>
      <c r="G48" s="11"/>
      <c r="H48" s="275" t="s">
        <v>38</v>
      </c>
      <c r="I48" s="231"/>
      <c r="J48" s="231"/>
      <c r="K48" s="231"/>
      <c r="L48" s="231"/>
      <c r="M48" s="19"/>
      <c r="N48" s="394"/>
      <c r="O48" s="30"/>
      <c r="P48" s="99"/>
      <c r="Q48" s="34"/>
      <c r="R48" s="30"/>
      <c r="S48" t="s">
        <v>15</v>
      </c>
      <c r="T48" s="7"/>
      <c r="U48" s="7"/>
    </row>
    <row r="49" spans="2:25" ht="15" customHeight="1" thickBot="1">
      <c r="B49" s="117" t="s">
        <v>39</v>
      </c>
      <c r="C49" s="235" t="s">
        <v>6</v>
      </c>
      <c r="D49" s="235" t="s">
        <v>7</v>
      </c>
      <c r="E49" s="276" t="s">
        <v>6</v>
      </c>
      <c r="F49" s="71" t="s">
        <v>8</v>
      </c>
      <c r="G49" s="11"/>
      <c r="H49" s="243" t="s">
        <v>39</v>
      </c>
      <c r="I49" s="15" t="s">
        <v>6</v>
      </c>
      <c r="J49" s="15" t="s">
        <v>7</v>
      </c>
      <c r="K49" s="15" t="s">
        <v>6</v>
      </c>
      <c r="L49" s="302" t="s">
        <v>8</v>
      </c>
      <c r="M49" s="19"/>
      <c r="N49" s="394"/>
      <c r="O49" s="30"/>
      <c r="P49" s="48"/>
      <c r="Q49" s="49"/>
      <c r="R49" s="379" t="s">
        <v>43</v>
      </c>
      <c r="S49" s="380"/>
      <c r="T49" s="30"/>
      <c r="U49" s="30"/>
      <c r="V49" s="375" t="s">
        <v>222</v>
      </c>
      <c r="W49" s="376"/>
      <c r="X49" s="60"/>
      <c r="Y49" s="7"/>
    </row>
    <row r="50" spans="2:25" ht="15" customHeight="1" thickTop="1">
      <c r="B50" s="112"/>
      <c r="C50" s="106" t="str">
        <f>F6</f>
        <v>飯田</v>
      </c>
      <c r="D50" s="255" t="s">
        <v>141</v>
      </c>
      <c r="E50" s="107" t="str">
        <f>F7</f>
        <v>聖光</v>
      </c>
      <c r="F50" s="81" t="str">
        <f>C51&amp;C52</f>
        <v>豊田三サレ</v>
      </c>
      <c r="G50" s="11"/>
      <c r="H50" s="277"/>
      <c r="I50" s="17" t="str">
        <f>J7</f>
        <v>籠上</v>
      </c>
      <c r="J50" s="255" t="s">
        <v>151</v>
      </c>
      <c r="K50" s="80" t="str">
        <f>J9</f>
        <v>興津</v>
      </c>
      <c r="L50" s="303" t="str">
        <f>K51&amp;I51</f>
        <v>安東南</v>
      </c>
      <c r="M50" s="313" t="s">
        <v>227</v>
      </c>
      <c r="N50" s="345" t="s">
        <v>228</v>
      </c>
      <c r="O50" s="30"/>
      <c r="P50" s="30"/>
      <c r="Q50" s="31"/>
      <c r="R50" s="381"/>
      <c r="S50" s="382"/>
      <c r="T50" s="367" t="s">
        <v>1</v>
      </c>
      <c r="U50" s="368" t="s">
        <v>213</v>
      </c>
      <c r="V50" s="377"/>
      <c r="W50" s="378"/>
      <c r="X50" s="61"/>
      <c r="Y50" s="409">
        <v>0</v>
      </c>
    </row>
    <row r="51" spans="2:25" ht="15" customHeight="1" thickBot="1">
      <c r="B51" s="159">
        <v>43638</v>
      </c>
      <c r="C51" s="96" t="str">
        <f>F5</f>
        <v>豊田</v>
      </c>
      <c r="D51" s="226" t="s">
        <v>142</v>
      </c>
      <c r="E51" s="196" t="str">
        <f>F8</f>
        <v>服織</v>
      </c>
      <c r="F51" s="82" t="str">
        <f>F7&amp;F6</f>
        <v>聖光飯田</v>
      </c>
      <c r="G51" s="11"/>
      <c r="H51" s="278">
        <v>43638</v>
      </c>
      <c r="I51" s="14" t="str">
        <f>J5</f>
        <v>南</v>
      </c>
      <c r="J51" s="258" t="s">
        <v>152</v>
      </c>
      <c r="K51" s="15" t="str">
        <f>J6</f>
        <v>安東</v>
      </c>
      <c r="L51" s="304" t="str">
        <f>I50&amp;K50</f>
        <v>籠上興津</v>
      </c>
      <c r="M51" s="313" t="s">
        <v>229</v>
      </c>
      <c r="N51" s="345" t="s">
        <v>230</v>
      </c>
      <c r="O51" s="30"/>
      <c r="P51" s="30"/>
      <c r="Q51" s="31"/>
      <c r="R51" s="2"/>
      <c r="S51" s="55"/>
      <c r="T51" s="369">
        <v>0.59375</v>
      </c>
      <c r="U51" s="370" t="s">
        <v>214</v>
      </c>
      <c r="V51" s="7"/>
      <c r="W51" s="60"/>
      <c r="X51" s="62">
        <v>0.44791666666666669</v>
      </c>
      <c r="Y51" s="77" t="s">
        <v>17</v>
      </c>
    </row>
    <row r="52" spans="2:25" ht="15" customHeight="1" thickTop="1" thickBot="1">
      <c r="B52" s="198" t="s">
        <v>21</v>
      </c>
      <c r="C52" s="96" t="str">
        <f>F9</f>
        <v>三サレ</v>
      </c>
      <c r="D52" s="279" t="s">
        <v>143</v>
      </c>
      <c r="E52" s="196" t="str">
        <f>F7</f>
        <v>聖光</v>
      </c>
      <c r="F52" s="82" t="str">
        <f>F8&amp;C51</f>
        <v>服織豊田</v>
      </c>
      <c r="G52" s="152"/>
      <c r="H52" s="280" t="s">
        <v>16</v>
      </c>
      <c r="I52" s="95" t="str">
        <f>J8</f>
        <v>蒲原</v>
      </c>
      <c r="J52" s="226" t="s">
        <v>145</v>
      </c>
      <c r="K52" s="197" t="str">
        <f>J9</f>
        <v>興津</v>
      </c>
      <c r="L52" s="305" t="str">
        <f>I50&amp;K51</f>
        <v>籠上安東</v>
      </c>
      <c r="M52" s="316" t="s">
        <v>231</v>
      </c>
      <c r="N52" s="345" t="s">
        <v>232</v>
      </c>
      <c r="O52" s="30"/>
      <c r="P52" s="30"/>
      <c r="Q52" s="31"/>
      <c r="R52" s="379" t="s">
        <v>45</v>
      </c>
      <c r="S52" s="380"/>
      <c r="T52" s="56"/>
      <c r="U52" s="371" t="s">
        <v>215</v>
      </c>
      <c r="V52" s="375" t="s">
        <v>223</v>
      </c>
      <c r="W52" s="376"/>
      <c r="X52" s="401"/>
      <c r="Y52" s="411">
        <v>1</v>
      </c>
    </row>
    <row r="53" spans="2:25" ht="15" customHeight="1" thickTop="1">
      <c r="B53" s="113"/>
      <c r="C53" s="96" t="str">
        <f>F6</f>
        <v>飯田</v>
      </c>
      <c r="D53" s="281" t="s">
        <v>144</v>
      </c>
      <c r="E53" s="196" t="str">
        <f>F8</f>
        <v>服織</v>
      </c>
      <c r="F53" s="82" t="str">
        <f>F9&amp;F7</f>
        <v>三サレ聖光</v>
      </c>
      <c r="G53" s="152"/>
      <c r="H53" s="225"/>
      <c r="I53" s="95" t="str">
        <f>J7</f>
        <v>籠上</v>
      </c>
      <c r="J53" s="226" t="s">
        <v>153</v>
      </c>
      <c r="K53" s="197" t="str">
        <f>J6</f>
        <v>安東</v>
      </c>
      <c r="L53" s="306" t="str">
        <f>I52&amp;K52</f>
        <v>蒲原興津</v>
      </c>
      <c r="M53" s="316" t="s">
        <v>233</v>
      </c>
      <c r="N53" s="345" t="s">
        <v>234</v>
      </c>
      <c r="O53" s="30"/>
      <c r="P53" s="30"/>
      <c r="Q53" s="30"/>
      <c r="R53" s="381"/>
      <c r="S53" s="382"/>
      <c r="T53" s="57"/>
      <c r="V53" s="377"/>
      <c r="W53" s="378"/>
      <c r="X53" s="400"/>
      <c r="Y53" s="7"/>
    </row>
    <row r="54" spans="2:25" ht="15" customHeight="1" thickBot="1">
      <c r="B54" s="113"/>
      <c r="C54" s="108" t="str">
        <f>F5</f>
        <v>豊田</v>
      </c>
      <c r="D54" s="282" t="s">
        <v>145</v>
      </c>
      <c r="E54" s="109" t="str">
        <f>F9</f>
        <v>三サレ</v>
      </c>
      <c r="F54" s="286" t="str">
        <f>C53&amp;E53</f>
        <v>飯田服織</v>
      </c>
      <c r="G54" s="283"/>
      <c r="H54" s="227"/>
      <c r="I54" s="18" t="str">
        <f>I51</f>
        <v>南</v>
      </c>
      <c r="J54" s="229" t="s">
        <v>154</v>
      </c>
      <c r="K54" s="83" t="str">
        <f>J8</f>
        <v>蒲原</v>
      </c>
      <c r="L54" s="307" t="str">
        <f>I41&amp;K41</f>
        <v>清水七清水二</v>
      </c>
      <c r="M54" s="316" t="s">
        <v>235</v>
      </c>
      <c r="N54" s="413" t="s">
        <v>236</v>
      </c>
      <c r="O54" s="30"/>
      <c r="P54" s="30"/>
      <c r="Q54" s="30"/>
      <c r="R54" s="13"/>
      <c r="S54" s="24"/>
      <c r="T54" s="20"/>
      <c r="U54" s="30"/>
      <c r="W54" s="92"/>
    </row>
    <row r="55" spans="2:25" ht="15" customHeight="1" thickBot="1">
      <c r="B55" s="112"/>
      <c r="C55" s="17" t="str">
        <f>C52</f>
        <v>三サレ</v>
      </c>
      <c r="D55" s="255" t="s">
        <v>188</v>
      </c>
      <c r="E55" s="80" t="str">
        <f>E51</f>
        <v>服織</v>
      </c>
      <c r="F55" s="81" t="str">
        <f>F5&amp;F6</f>
        <v>豊田飯田</v>
      </c>
      <c r="G55" s="11"/>
      <c r="H55" s="212"/>
      <c r="I55" s="17" t="str">
        <f>J8</f>
        <v>蒲原</v>
      </c>
      <c r="J55" s="255" t="s">
        <v>192</v>
      </c>
      <c r="K55" s="80" t="str">
        <f>J6</f>
        <v>安東</v>
      </c>
      <c r="L55" s="303" t="str">
        <f>I56&amp;I57</f>
        <v>南籠上</v>
      </c>
      <c r="M55" s="313" t="s">
        <v>237</v>
      </c>
      <c r="N55" s="414" t="s">
        <v>238</v>
      </c>
      <c r="O55" s="7"/>
      <c r="P55" s="7"/>
      <c r="Q55" s="13"/>
      <c r="R55" s="383" t="s">
        <v>221</v>
      </c>
      <c r="S55" s="384"/>
      <c r="T55" s="75"/>
      <c r="U55" s="30"/>
      <c r="V55" s="375" t="s">
        <v>45</v>
      </c>
      <c r="W55" s="391"/>
      <c r="X55" s="60"/>
      <c r="Y55" s="7"/>
    </row>
    <row r="56" spans="2:25" ht="15" customHeight="1" thickTop="1" thickBot="1">
      <c r="B56" s="159">
        <v>43646</v>
      </c>
      <c r="C56" s="95" t="str">
        <f>C54</f>
        <v>豊田</v>
      </c>
      <c r="D56" s="226" t="s">
        <v>189</v>
      </c>
      <c r="E56" s="197" t="str">
        <f>E52</f>
        <v>聖光</v>
      </c>
      <c r="F56" s="82" t="str">
        <f>F9&amp;F8</f>
        <v>三サレ服織</v>
      </c>
      <c r="G56" s="11"/>
      <c r="H56" s="217">
        <v>43646</v>
      </c>
      <c r="I56" s="95" t="str">
        <f>I54</f>
        <v>南</v>
      </c>
      <c r="J56" s="226" t="s">
        <v>193</v>
      </c>
      <c r="K56" s="197" t="str">
        <f>J9</f>
        <v>興津</v>
      </c>
      <c r="L56" s="304" t="str">
        <f>I55&amp;K55</f>
        <v>蒲原安東</v>
      </c>
      <c r="M56" s="313" t="s">
        <v>239</v>
      </c>
      <c r="N56" s="415" t="s">
        <v>240</v>
      </c>
      <c r="Q56" s="2"/>
      <c r="R56" s="385"/>
      <c r="S56" s="386"/>
      <c r="T56" s="76" t="s">
        <v>16</v>
      </c>
      <c r="U56" s="7" t="s">
        <v>216</v>
      </c>
      <c r="V56" s="392"/>
      <c r="W56" s="393"/>
      <c r="X56" s="402"/>
      <c r="Y56" s="412">
        <v>3</v>
      </c>
    </row>
    <row r="57" spans="2:25" ht="15" customHeight="1" thickTop="1" thickBot="1">
      <c r="B57" s="198" t="s">
        <v>21</v>
      </c>
      <c r="C57" s="95" t="str">
        <f>C53</f>
        <v>飯田</v>
      </c>
      <c r="D57" s="226" t="s">
        <v>181</v>
      </c>
      <c r="E57" s="197" t="str">
        <f>C55</f>
        <v>三サレ</v>
      </c>
      <c r="F57" s="82" t="str">
        <f>F7&amp;F5</f>
        <v>聖光豊田</v>
      </c>
      <c r="G57" s="11"/>
      <c r="H57" s="284" t="s">
        <v>77</v>
      </c>
      <c r="I57" s="95" t="str">
        <f>J7</f>
        <v>籠上</v>
      </c>
      <c r="J57" s="226" t="s">
        <v>194</v>
      </c>
      <c r="K57" s="197" t="str">
        <f>J8</f>
        <v>蒲原</v>
      </c>
      <c r="L57" s="304" t="str">
        <f>K56&amp;I56</f>
        <v>興津南</v>
      </c>
      <c r="M57" s="313" t="s">
        <v>241</v>
      </c>
      <c r="N57" s="413" t="s">
        <v>242</v>
      </c>
      <c r="Q57" s="2"/>
      <c r="R57" s="58"/>
      <c r="S57" s="55"/>
      <c r="T57" s="59">
        <v>0.59375</v>
      </c>
      <c r="U57" s="37">
        <v>0</v>
      </c>
      <c r="V57" s="7"/>
      <c r="W57" s="60"/>
      <c r="X57" s="62">
        <v>0.39583333333333331</v>
      </c>
      <c r="Y57" s="403" t="s">
        <v>18</v>
      </c>
    </row>
    <row r="58" spans="2:25" ht="15" customHeight="1" thickTop="1" thickBot="1">
      <c r="B58" s="68"/>
      <c r="C58" s="95" t="str">
        <f>E55</f>
        <v>服織</v>
      </c>
      <c r="D58" s="226" t="s">
        <v>190</v>
      </c>
      <c r="E58" s="197" t="str">
        <f>E56</f>
        <v>聖光</v>
      </c>
      <c r="F58" s="82" t="str">
        <f>F6&amp;F9</f>
        <v>飯田三サレ</v>
      </c>
      <c r="G58" s="11"/>
      <c r="H58" s="285"/>
      <c r="I58" s="95" t="str">
        <f>J6</f>
        <v>安東</v>
      </c>
      <c r="J58" s="226" t="s">
        <v>195</v>
      </c>
      <c r="K58" s="197" t="str">
        <f>J9</f>
        <v>興津</v>
      </c>
      <c r="L58" s="308" t="str">
        <f>I57&amp;K57</f>
        <v>籠上蒲原</v>
      </c>
      <c r="M58" s="316"/>
      <c r="N58" s="51"/>
      <c r="O58" s="7"/>
      <c r="P58" s="7"/>
      <c r="Q58" s="13"/>
      <c r="R58" s="387" t="s">
        <v>48</v>
      </c>
      <c r="S58" s="388"/>
      <c r="T58" s="373"/>
      <c r="U58" s="374">
        <v>3</v>
      </c>
      <c r="V58" s="375" t="s">
        <v>127</v>
      </c>
      <c r="W58" s="391"/>
      <c r="X58" s="63"/>
      <c r="Y58" s="410">
        <v>0</v>
      </c>
    </row>
    <row r="59" spans="2:25" ht="15" customHeight="1" thickTop="1" thickBot="1">
      <c r="B59" s="69"/>
      <c r="C59" s="18" t="str">
        <f>C56</f>
        <v>豊田</v>
      </c>
      <c r="D59" s="229" t="s">
        <v>191</v>
      </c>
      <c r="E59" s="83" t="str">
        <f>C53</f>
        <v>飯田</v>
      </c>
      <c r="F59" s="67" t="str">
        <f>F8&amp;F7</f>
        <v>服織聖光</v>
      </c>
      <c r="G59" s="11"/>
      <c r="H59" s="237"/>
      <c r="I59" s="18" t="str">
        <f>I56</f>
        <v>南</v>
      </c>
      <c r="J59" s="229" t="s">
        <v>196</v>
      </c>
      <c r="K59" s="83" t="str">
        <f>J7</f>
        <v>籠上</v>
      </c>
      <c r="L59" s="309" t="str">
        <f>I58&amp;K58</f>
        <v>安東興津</v>
      </c>
      <c r="M59" s="19"/>
      <c r="N59" s="50"/>
      <c r="O59" s="7"/>
      <c r="P59" s="7"/>
      <c r="Q59" s="13"/>
      <c r="R59" s="389"/>
      <c r="S59" s="390"/>
      <c r="T59" s="372"/>
      <c r="U59" s="7"/>
      <c r="V59" s="392"/>
      <c r="W59" s="393"/>
      <c r="X59" s="7"/>
      <c r="Y59" s="7"/>
    </row>
    <row r="60" spans="2:25">
      <c r="B60" s="94" t="s">
        <v>40</v>
      </c>
      <c r="E60" s="92"/>
      <c r="G60" s="92"/>
      <c r="J60" s="182" t="s">
        <v>84</v>
      </c>
      <c r="K60" s="178"/>
      <c r="U60" s="92" t="s">
        <v>88</v>
      </c>
    </row>
  </sheetData>
  <mergeCells count="29">
    <mergeCell ref="N19:N20"/>
    <mergeCell ref="N22:N23"/>
    <mergeCell ref="N17:N18"/>
    <mergeCell ref="N14:N15"/>
    <mergeCell ref="N1:O1"/>
    <mergeCell ref="N4:N5"/>
    <mergeCell ref="N6:N7"/>
    <mergeCell ref="N8:N9"/>
    <mergeCell ref="N12:N13"/>
    <mergeCell ref="N30:N31"/>
    <mergeCell ref="N33:N34"/>
    <mergeCell ref="N35:N36"/>
    <mergeCell ref="N28:N29"/>
    <mergeCell ref="N24:N25"/>
    <mergeCell ref="N48:N49"/>
    <mergeCell ref="N38:N39"/>
    <mergeCell ref="N40:N41"/>
    <mergeCell ref="N44:N45"/>
    <mergeCell ref="N46:N47"/>
    <mergeCell ref="R58:S59"/>
    <mergeCell ref="V49:W50"/>
    <mergeCell ref="V52:W53"/>
    <mergeCell ref="V55:W56"/>
    <mergeCell ref="V58:W59"/>
    <mergeCell ref="V43:W44"/>
    <mergeCell ref="V46:W47"/>
    <mergeCell ref="R49:S50"/>
    <mergeCell ref="R52:S53"/>
    <mergeCell ref="R55:S56"/>
  </mergeCells>
  <phoneticPr fontId="22"/>
  <pageMargins left="0.39370078740157483" right="0.23622047244094491" top="0.23622047244094491" bottom="0.23622047244094491" header="0.35433070866141736" footer="0.19685039370078741"/>
  <pageSetup paperSize="9" scale="95" orientation="portrait" r:id="rId1"/>
  <colBreaks count="1" manualBreakCount="1">
    <brk id="13" max="5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6"/>
  <sheetViews>
    <sheetView view="pageBreakPreview" zoomScaleNormal="100" zoomScaleSheetLayoutView="100" workbookViewId="0">
      <selection activeCell="D41" sqref="D41"/>
    </sheetView>
  </sheetViews>
  <sheetFormatPr defaultRowHeight="13.5"/>
  <cols>
    <col min="9" max="9" width="11" customWidth="1"/>
  </cols>
  <sheetData>
    <row r="1" spans="1:1" ht="24.75" customHeight="1">
      <c r="A1" s="191" t="s">
        <v>102</v>
      </c>
    </row>
    <row r="2" spans="1:1" ht="15">
      <c r="A2" s="193"/>
    </row>
    <row r="3" spans="1:1" ht="23.25" customHeight="1">
      <c r="A3" s="180" t="s">
        <v>107</v>
      </c>
    </row>
    <row r="4" spans="1:1" ht="21" customHeight="1">
      <c r="A4" s="180" t="s">
        <v>110</v>
      </c>
    </row>
    <row r="5" spans="1:1" ht="17.25" customHeight="1">
      <c r="A5" s="191"/>
    </row>
    <row r="6" spans="1:1" ht="20.25" customHeight="1">
      <c r="A6" s="189" t="s">
        <v>105</v>
      </c>
    </row>
    <row r="7" spans="1:1" ht="20.25" customHeight="1">
      <c r="A7" s="189" t="s">
        <v>103</v>
      </c>
    </row>
    <row r="8" spans="1:1" ht="20.25" customHeight="1">
      <c r="A8" s="189" t="s">
        <v>104</v>
      </c>
    </row>
    <row r="9" spans="1:1" ht="20.25" customHeight="1">
      <c r="A9" s="189" t="s">
        <v>89</v>
      </c>
    </row>
    <row r="10" spans="1:1" ht="20.25" customHeight="1">
      <c r="A10" s="189" t="s">
        <v>92</v>
      </c>
    </row>
    <row r="11" spans="1:1" ht="20.25" customHeight="1">
      <c r="A11" s="189" t="s">
        <v>112</v>
      </c>
    </row>
    <row r="12" spans="1:1" ht="20.25" customHeight="1">
      <c r="A12" s="189" t="s">
        <v>93</v>
      </c>
    </row>
    <row r="13" spans="1:1" ht="20.25" customHeight="1">
      <c r="A13" s="189" t="s">
        <v>99</v>
      </c>
    </row>
    <row r="14" spans="1:1" ht="20.25" customHeight="1">
      <c r="A14" s="189" t="s">
        <v>113</v>
      </c>
    </row>
    <row r="15" spans="1:1" ht="20.25" customHeight="1">
      <c r="A15" s="190" t="s">
        <v>101</v>
      </c>
    </row>
    <row r="16" spans="1:1" ht="20.25" customHeight="1">
      <c r="A16" s="190" t="s">
        <v>114</v>
      </c>
    </row>
    <row r="17" spans="1:1" ht="20.25" customHeight="1">
      <c r="A17" s="189" t="s">
        <v>115</v>
      </c>
    </row>
    <row r="18" spans="1:1" ht="20.25" customHeight="1">
      <c r="A18" s="189" t="s">
        <v>96</v>
      </c>
    </row>
    <row r="19" spans="1:1" ht="20.25" customHeight="1">
      <c r="A19" s="189" t="s">
        <v>97</v>
      </c>
    </row>
    <row r="20" spans="1:1" ht="20.25" customHeight="1">
      <c r="A20" s="189" t="s">
        <v>94</v>
      </c>
    </row>
    <row r="21" spans="1:1" ht="20.25" customHeight="1">
      <c r="A21" s="189" t="s">
        <v>95</v>
      </c>
    </row>
    <row r="22" spans="1:1" ht="20.25" customHeight="1">
      <c r="A22" s="189" t="s">
        <v>98</v>
      </c>
    </row>
    <row r="23" spans="1:1" ht="20.25" customHeight="1">
      <c r="A23" s="189" t="s">
        <v>111</v>
      </c>
    </row>
    <row r="24" spans="1:1" ht="20.25" customHeight="1">
      <c r="A24" s="189" t="s">
        <v>116</v>
      </c>
    </row>
    <row r="25" spans="1:1" ht="20.25" customHeight="1">
      <c r="A25" s="189" t="s">
        <v>117</v>
      </c>
    </row>
    <row r="26" spans="1:1" ht="20.25" customHeight="1">
      <c r="A26" s="189" t="s">
        <v>118</v>
      </c>
    </row>
    <row r="27" spans="1:1" ht="20.25" customHeight="1">
      <c r="A27" s="189" t="s">
        <v>119</v>
      </c>
    </row>
    <row r="28" spans="1:1" ht="20.25" customHeight="1">
      <c r="A28" s="189" t="s">
        <v>90</v>
      </c>
    </row>
    <row r="29" spans="1:1" ht="20.25" customHeight="1">
      <c r="A29" s="189" t="s">
        <v>106</v>
      </c>
    </row>
    <row r="30" spans="1:1" ht="20.25" customHeight="1">
      <c r="A30" s="192" t="s">
        <v>91</v>
      </c>
    </row>
    <row r="31" spans="1:1" ht="20.25" customHeight="1">
      <c r="A31" s="192" t="s">
        <v>109</v>
      </c>
    </row>
    <row r="32" spans="1:1" ht="20.25" customHeight="1">
      <c r="A32" s="192" t="s">
        <v>100</v>
      </c>
    </row>
    <row r="33" spans="1:9" ht="22.5" customHeight="1">
      <c r="A33" s="190"/>
    </row>
    <row r="34" spans="1:9" s="194" customFormat="1" ht="62.25" customHeight="1">
      <c r="A34" s="399" t="s">
        <v>108</v>
      </c>
      <c r="B34" s="399"/>
      <c r="C34" s="399"/>
      <c r="D34" s="399"/>
      <c r="E34" s="399"/>
      <c r="F34" s="399"/>
      <c r="G34" s="399"/>
      <c r="H34" s="399"/>
      <c r="I34" s="399"/>
    </row>
    <row r="35" spans="1:9" ht="9" customHeight="1">
      <c r="A35" s="190"/>
    </row>
    <row r="36" spans="1:9" hidden="1"/>
  </sheetData>
  <mergeCells count="1">
    <mergeCell ref="A34:I34"/>
  </mergeCells>
  <phoneticPr fontId="22"/>
  <pageMargins left="0.70866141732283472" right="0.70866141732283472" top="0.7480314960629921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試合結果</vt:lpstr>
      <vt:lpstr>お願い</vt:lpstr>
      <vt:lpstr>お願い!Print_Area</vt:lpstr>
      <vt:lpstr>試合結果!Print_Area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furumaki</dc:creator>
  <cp:lastModifiedBy>Owner</cp:lastModifiedBy>
  <cp:lastPrinted>2019-05-30T08:53:38Z</cp:lastPrinted>
  <dcterms:created xsi:type="dcterms:W3CDTF">2015-03-26T12:18:00Z</dcterms:created>
  <dcterms:modified xsi:type="dcterms:W3CDTF">2019-07-13T10:48:43Z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1041-10.8.0.5727</vt:lpwstr>
  </property>
</Properties>
</file>