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5927\Desktop\R4県新人戦\"/>
    </mc:Choice>
  </mc:AlternateContent>
  <bookViews>
    <workbookView xWindow="20940" yWindow="645" windowWidth="19785" windowHeight="20595"/>
  </bookViews>
  <sheets>
    <sheet name="大会要項" sheetId="2" r:id="rId1"/>
    <sheet name="大会規定" sheetId="3" r:id="rId2"/>
    <sheet name="大会規定追記（感染症対策・ユニフォーム規定）" sheetId="10" r:id="rId3"/>
    <sheet name="組合せ" sheetId="4" r:id="rId4"/>
    <sheet name="試合時間（審判割り当て）" sheetId="7" r:id="rId5"/>
    <sheet name="メンバー表" sheetId="8" r:id="rId6"/>
    <sheet name="結果報告書" sheetId="6" r:id="rId7"/>
  </sheets>
  <definedNames>
    <definedName name="_xlnm.Print_Area" localSheetId="5">メンバー表!$A$1:$W$48</definedName>
    <definedName name="_xlnm.Print_Area" localSheetId="6">結果報告書!$A$1:$G$43</definedName>
    <definedName name="_xlnm.Print_Area" localSheetId="3">組合せ!$A$1:$L$68</definedName>
    <definedName name="_xlnm.Print_Area" localSheetId="2">'大会規定追記（感染症対策・ユニフォーム規定）'!$A$1:$B$5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7" l="1"/>
  <c r="C55" i="7"/>
  <c r="E63" i="7"/>
  <c r="E56" i="7"/>
  <c r="E62" i="7"/>
  <c r="E54" i="7"/>
  <c r="C62" i="7"/>
  <c r="C53" i="7"/>
  <c r="E45" i="7" l="1"/>
  <c r="C56" i="7"/>
  <c r="E40" i="7"/>
  <c r="E55" i="7"/>
  <c r="C26" i="7"/>
  <c r="C25" i="7"/>
  <c r="E31" i="7"/>
  <c r="C54" i="7"/>
  <c r="E19" i="7"/>
  <c r="E53" i="7"/>
  <c r="E12" i="7"/>
  <c r="C6" i="7"/>
  <c r="E46" i="7" l="1"/>
  <c r="C46" i="7"/>
  <c r="C45" i="7"/>
  <c r="E32" i="7" l="1"/>
  <c r="C40" i="7" l="1"/>
  <c r="E39" i="7"/>
  <c r="C39" i="7"/>
  <c r="E33" i="7"/>
  <c r="C33" i="7"/>
  <c r="E26" i="7"/>
  <c r="C32" i="7"/>
  <c r="E25" i="7"/>
  <c r="C31" i="7"/>
  <c r="E24" i="7"/>
  <c r="C24" i="7"/>
  <c r="C19" i="7"/>
  <c r="E18" i="7"/>
  <c r="C18" i="7"/>
  <c r="E13" i="7"/>
  <c r="C13" i="7"/>
  <c r="C12" i="7"/>
  <c r="E7" i="7"/>
  <c r="C7" i="7"/>
  <c r="E6" i="7"/>
  <c r="H56" i="7" l="1"/>
  <c r="G56" i="7"/>
  <c r="H55" i="7"/>
  <c r="G55" i="7"/>
  <c r="H54" i="7"/>
  <c r="G54" i="7"/>
  <c r="H53" i="7"/>
  <c r="G53" i="7"/>
  <c r="H27" i="7"/>
  <c r="G27" i="7"/>
  <c r="H34" i="7"/>
  <c r="G34" i="7"/>
  <c r="H45" i="7"/>
  <c r="G45" i="7"/>
  <c r="H39" i="7"/>
  <c r="G39" i="7"/>
  <c r="H18" i="7"/>
  <c r="G18" i="7"/>
  <c r="H12" i="7"/>
  <c r="G12" i="7"/>
  <c r="H6" i="7"/>
  <c r="G6" i="7"/>
  <c r="H33" i="7" l="1"/>
  <c r="G33" i="7"/>
  <c r="H32" i="7"/>
  <c r="G32" i="7"/>
  <c r="H19" i="7"/>
  <c r="G19" i="7"/>
  <c r="A55" i="4" l="1"/>
  <c r="A59" i="4" l="1"/>
  <c r="A27" i="4"/>
  <c r="A57" i="4"/>
  <c r="A35" i="4"/>
  <c r="A3" i="4" l="1"/>
  <c r="H13" i="7" l="1"/>
  <c r="H46" i="7"/>
  <c r="G46" i="7"/>
  <c r="A65" i="4" l="1"/>
  <c r="A63" i="4"/>
  <c r="A61" i="4"/>
  <c r="A53" i="4"/>
  <c r="A51" i="4"/>
  <c r="A49" i="4"/>
  <c r="A47" i="4"/>
  <c r="A45" i="4"/>
  <c r="A43" i="4"/>
  <c r="A41" i="4"/>
  <c r="A39" i="4"/>
  <c r="A37" i="4"/>
  <c r="A33" i="4"/>
  <c r="A31" i="4"/>
  <c r="A29" i="4"/>
  <c r="A25" i="4"/>
  <c r="A23" i="4"/>
  <c r="A21" i="4"/>
  <c r="A19" i="4"/>
  <c r="A17" i="4"/>
  <c r="A15" i="4"/>
  <c r="A13" i="4"/>
  <c r="A11" i="4"/>
  <c r="A9" i="4"/>
  <c r="A7" i="4"/>
  <c r="A5" i="4"/>
  <c r="H40" i="7" l="1"/>
  <c r="G40" i="7"/>
  <c r="H26" i="7"/>
  <c r="G26" i="7"/>
  <c r="H25" i="7"/>
  <c r="G25" i="7"/>
  <c r="G13" i="7"/>
  <c r="H7" i="7"/>
  <c r="G7" i="7"/>
</calcChain>
</file>

<file path=xl/sharedStrings.xml><?xml version="1.0" encoding="utf-8"?>
<sst xmlns="http://schemas.openxmlformats.org/spreadsheetml/2006/main" count="761" uniqueCount="461">
  <si>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</si>
  <si>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</si>
  <si>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</si>
  <si>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</si>
  <si>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４，</t>
    <phoneticPr fontId="1"/>
  </si>
  <si>
    <t>　</t>
    <phoneticPr fontId="1"/>
  </si>
  <si>
    <t>７，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</si>
  <si>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</si>
  <si>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</si>
  <si>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</si>
  <si>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</si>
  <si>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</si>
  <si>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</si>
  <si>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</si>
  <si>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</si>
  <si>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</si>
  <si>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</si>
  <si>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</si>
  <si>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</si>
  <si>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</si>
  <si>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</si>
  <si>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</si>
  <si>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</si>
  <si>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</si>
  <si>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</si>
  <si>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</si>
  <si>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</si>
  <si>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</si>
  <si>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</si>
  <si>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</si>
  <si>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</si>
  <si>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</si>
  <si>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</si>
  <si>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</si>
  <si>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</si>
  <si>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</si>
  <si>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</si>
  <si>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</si>
  <si>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</si>
  <si>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</si>
  <si>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</si>
  <si>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</si>
  <si>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</si>
  <si>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</si>
  <si>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</si>
  <si>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</si>
  <si>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</si>
  <si>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</si>
  <si>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</si>
  <si>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</si>
  <si>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</si>
  <si>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</si>
  <si>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</si>
  <si>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</si>
  <si>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</si>
  <si>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</si>
  <si>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</si>
  <si>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</si>
  <si>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</si>
  <si>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</si>
  <si>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</si>
  <si>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</si>
  <si>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</si>
  <si>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</si>
  <si>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</si>
  <si>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</si>
  <si>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</si>
  <si>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</si>
  <si>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</si>
  <si>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</si>
  <si>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</si>
  <si>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</si>
  <si>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</si>
  <si>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</si>
  <si>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</si>
  <si>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</si>
  <si>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</si>
  <si>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</si>
  <si>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</si>
  <si>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</si>
  <si>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</si>
  <si>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</si>
  <si>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</si>
  <si>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　</t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</si>
  <si>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</si>
  <si>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</si>
  <si>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　</t>
    <phoneticPr fontId="1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</si>
  <si>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</si>
  <si>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5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</si>
  <si>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</si>
  <si>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</si>
  <si>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</si>
  <si>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</si>
  <si>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</si>
  <si>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</si>
  <si>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</si>
  <si>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</si>
  <si>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</si>
  <si>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5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</si>
  <si>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</si>
  <si>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</si>
  <si>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</si>
  <si>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</si>
  <si>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</si>
  <si>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</si>
  <si>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</si>
  <si>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体温</t>
    <rPh sb="0" eb="2">
      <t>タイオン</t>
    </rPh>
    <phoneticPr fontId="1"/>
  </si>
  <si>
    <t>先発</t>
    <rPh sb="0" eb="2">
      <t>センパツ</t>
    </rPh>
    <phoneticPr fontId="1"/>
  </si>
  <si>
    <t>交代選手</t>
    <rPh sb="0" eb="2">
      <t>コウタイ</t>
    </rPh>
    <rPh sb="2" eb="4">
      <t>センシュ</t>
    </rPh>
    <phoneticPr fontId="1"/>
  </si>
  <si>
    <t>℃</t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</si>
  <si>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</si>
  <si>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</si>
  <si>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</si>
  <si>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℃</t>
    <phoneticPr fontId="1"/>
  </si>
  <si>
    <t>℃</t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</si>
  <si>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</si>
  <si>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</si>
  <si>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</si>
  <si>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</si>
  <si>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</si>
  <si>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</si>
  <si>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℃</t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</si>
  <si>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</si>
  <si>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</si>
  <si>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</si>
  <si>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</si>
  <si>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</si>
  <si>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</si>
  <si>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</si>
  <si>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</si>
  <si>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</si>
  <si>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</si>
  <si>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</si>
  <si>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</si>
  <si>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</si>
  <si>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【ユニフォー規定追記】</t>
    <rPh sb="6" eb="8">
      <t>キテイ</t>
    </rPh>
    <rPh sb="8" eb="10">
      <t>ツイキ</t>
    </rPh>
    <phoneticPr fontId="5"/>
  </si>
  <si>
    <t>（一財）　静岡県サッカー協会中東部支部</t>
    <rPh sb="1" eb="2">
      <t>イチ</t>
    </rPh>
    <rPh sb="2" eb="3">
      <t>ザイ</t>
    </rPh>
    <rPh sb="5" eb="8">
      <t>シズオカケン</t>
    </rPh>
    <rPh sb="12" eb="14">
      <t>キョウカイ</t>
    </rPh>
    <rPh sb="14" eb="17">
      <t>チュウトウブ</t>
    </rPh>
    <rPh sb="17" eb="19">
      <t>シブ</t>
    </rPh>
    <phoneticPr fontId="1"/>
  </si>
  <si>
    <t>静岡県教育委員会</t>
    <rPh sb="0" eb="3">
      <t>シズオカケン</t>
    </rPh>
    <rPh sb="3" eb="5">
      <t>キョウイク</t>
    </rPh>
    <rPh sb="5" eb="8">
      <t>イインカイ</t>
    </rPh>
    <phoneticPr fontId="1"/>
  </si>
  <si>
    <t>協賛</t>
    <rPh sb="0" eb="2">
      <t>キョウサン</t>
    </rPh>
    <phoneticPr fontId="1"/>
  </si>
  <si>
    <t>株式会社 ミカサ</t>
    <rPh sb="0" eb="4">
      <t>カブシキガイシャ</t>
    </rPh>
    <phoneticPr fontId="1"/>
  </si>
  <si>
    <t>５，</t>
    <phoneticPr fontId="1"/>
  </si>
  <si>
    <t>６，</t>
    <phoneticPr fontId="1"/>
  </si>
  <si>
    <t>９，</t>
    <phoneticPr fontId="1"/>
  </si>
  <si>
    <t>なお、要項や必要な書式については、静岡県サッカー協会中東部支部（清水サッカー協会）の</t>
    <rPh sb="3" eb="5">
      <t>ヨウコウ</t>
    </rPh>
    <rPh sb="6" eb="8">
      <t>ヒツヨウ</t>
    </rPh>
    <rPh sb="9" eb="11">
      <t>ショシキ</t>
    </rPh>
    <rPh sb="17" eb="20">
      <t>シズオカケン</t>
    </rPh>
    <rPh sb="24" eb="26">
      <t>キョウカイ</t>
    </rPh>
    <rPh sb="26" eb="29">
      <t>チュウトウブ</t>
    </rPh>
    <rPh sb="29" eb="31">
      <t>シブ</t>
    </rPh>
    <rPh sb="32" eb="34">
      <t>シミズ</t>
    </rPh>
    <rPh sb="38" eb="40">
      <t>キョウカイ</t>
    </rPh>
    <phoneticPr fontId="1"/>
  </si>
  <si>
    <t>あり、各支部の予選を勝ち抜いた単独チームであること。</t>
    <rPh sb="3" eb="6">
      <t>カクシブ</t>
    </rPh>
    <rPh sb="7" eb="9">
      <t>ヨセン</t>
    </rPh>
    <rPh sb="10" eb="11">
      <t>カ</t>
    </rPh>
    <rPh sb="12" eb="13">
      <t>ヌ</t>
    </rPh>
    <rPh sb="15" eb="17">
      <t>タンドク</t>
    </rPh>
    <phoneticPr fontId="1"/>
  </si>
  <si>
    <t>との合併を許可する。</t>
    <rPh sb="2" eb="4">
      <t>ガッペイ</t>
    </rPh>
    <rPh sb="5" eb="7">
      <t>キョカ</t>
    </rPh>
    <phoneticPr fontId="1"/>
  </si>
  <si>
    <t>(２)各支部内で登録人数が１１人に満たないチームがあった場合、次の条件の下、他のチーム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</si>
  <si>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を行うことなく、本大会に参加させることができる。</t>
    <rPh sb="1" eb="2">
      <t>オコナ</t>
    </rPh>
    <rPh sb="8" eb="11">
      <t>ホンタイカイ</t>
    </rPh>
    <rPh sb="12" eb="14">
      <t>サンカ</t>
    </rPh>
    <phoneticPr fontId="1"/>
  </si>
  <si>
    <t>(４)参加チームは、その中学校に在籍し、かつ、本協会の女子加盟チーム登録選手を移籍手続き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</si>
  <si>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⑥試合時間は、50分ゲームとし、決しない場合、準決勝及び決勝戦までは延長戦は行わず、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ジュンケッショウ</t>
    </rPh>
    <rPh sb="26" eb="27">
      <t>オヨ</t>
    </rPh>
    <rPh sb="28" eb="31">
      <t>ケッショウセン</t>
    </rPh>
    <rPh sb="34" eb="37">
      <t>エンチョウセン</t>
    </rPh>
    <rPh sb="38" eb="39">
      <t>オコナ</t>
    </rPh>
    <phoneticPr fontId="1"/>
  </si>
  <si>
    <t>②選手登録は試合毎の３０名登録とし、試合開始４５分前にメンバー表に先発選手１１名に○を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</si>
  <si>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④警告は累積２回で次の１試合を出場停止とする。本大会において、退場を命じられた選手は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</si>
  <si>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次の１試合に出場できず、これ以降の処置については本大会の規律委員会において決定</t>
    <rPh sb="0" eb="1">
      <t>ツギ</t>
    </rPh>
    <rPh sb="3" eb="5">
      <t>シアイ</t>
    </rPh>
    <rPh sb="6" eb="8">
      <t>シュツジョウ</t>
    </rPh>
    <rPh sb="14" eb="16">
      <t>イコウ</t>
    </rPh>
    <rPh sb="17" eb="19">
      <t>ショチ</t>
    </rPh>
    <rPh sb="24" eb="27">
      <t>ホンタイカイ</t>
    </rPh>
    <rPh sb="28" eb="29">
      <t>キ</t>
    </rPh>
    <phoneticPr fontId="1"/>
  </si>
  <si>
    <t>する。</t>
    <phoneticPr fontId="1"/>
  </si>
  <si>
    <t>それでも決しない場合はPK方式により勝敗を決める。</t>
    <rPh sb="4" eb="5">
      <t>ケッ</t>
    </rPh>
    <rPh sb="8" eb="10">
      <t>バアイ</t>
    </rPh>
    <rPh sb="13" eb="15">
      <t>ホウシキ</t>
    </rPh>
    <rPh sb="18" eb="20">
      <t>ショウハイ</t>
    </rPh>
    <rPh sb="21" eb="22">
      <t>キ</t>
    </rPh>
    <phoneticPr fontId="1"/>
  </si>
  <si>
    <t>ＰＫ方式により次回に進むチームを決定する。準決勝及び決勝戦は10分間の延長戦を行い、</t>
    <rPh sb="2" eb="4">
      <t>ホウシキ</t>
    </rPh>
    <rPh sb="7" eb="9">
      <t>ジカイ</t>
    </rPh>
    <rPh sb="10" eb="11">
      <t>スス</t>
    </rPh>
    <rPh sb="16" eb="18">
      <t>ケッテイ</t>
    </rPh>
    <rPh sb="21" eb="24">
      <t>ジュンケッショウ</t>
    </rPh>
    <rPh sb="24" eb="25">
      <t>オヨ</t>
    </rPh>
    <rPh sb="26" eb="29">
      <t>ケッショウセン</t>
    </rPh>
    <rPh sb="32" eb="34">
      <t>フンカン</t>
    </rPh>
    <rPh sb="35" eb="37">
      <t>エンチョウ</t>
    </rPh>
    <rPh sb="37" eb="38">
      <t>セン</t>
    </rPh>
    <rPh sb="39" eb="40">
      <t>オコナ</t>
    </rPh>
    <phoneticPr fontId="1"/>
  </si>
  <si>
    <t>賞状（２チーム）</t>
    <rPh sb="0" eb="2">
      <t>ショウジョウ</t>
    </rPh>
    <phoneticPr fontId="1"/>
  </si>
  <si>
    <t>ベスト８</t>
    <phoneticPr fontId="1"/>
  </si>
  <si>
    <t>賞状（４チーム）</t>
    <rPh sb="0" eb="2">
      <t>ショウジョウ</t>
    </rPh>
    <phoneticPr fontId="1"/>
  </si>
  <si>
    <t>閉会式は、決勝に出場した２チームで行う。</t>
    <rPh sb="0" eb="3">
      <t>ヘイカイシキ</t>
    </rPh>
    <rPh sb="5" eb="7">
      <t>ケッショウ</t>
    </rPh>
    <rPh sb="8" eb="10">
      <t>シュツジョウ</t>
    </rPh>
    <rPh sb="17" eb="18">
      <t>オコナ</t>
    </rPh>
    <phoneticPr fontId="1"/>
  </si>
  <si>
    <t>②ベンチは、組合せ上側のチームが本部から見て左側に入る。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</si>
  <si>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③各チームの指導者は、チームを引率し、選手全ての行動に対して責任を負う。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</si>
  <si>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④各会場使用上の留意点や駐車場等、各会場責任者の指示に従う。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</si>
  <si>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【感染症対策】</t>
    <rPh sb="1" eb="4">
      <t>カンセンショウ</t>
    </rPh>
    <rPh sb="4" eb="6">
      <t>タイサク</t>
    </rPh>
    <phoneticPr fontId="5"/>
  </si>
  <si>
    <t>①</t>
    <phoneticPr fontId="22"/>
  </si>
  <si>
    <t>Ｂ１</t>
    <phoneticPr fontId="22"/>
  </si>
  <si>
    <t>Ｂ２</t>
    <phoneticPr fontId="22"/>
  </si>
  <si>
    <t>③</t>
    <phoneticPr fontId="22"/>
  </si>
  <si>
    <t>Ｃ１</t>
    <phoneticPr fontId="22"/>
  </si>
  <si>
    <t>②</t>
    <phoneticPr fontId="22"/>
  </si>
  <si>
    <t>Ａ２</t>
    <phoneticPr fontId="22"/>
  </si>
  <si>
    <t>ホームページに掲載する。</t>
    <rPh sb="7" eb="9">
      <t>ケイサイ</t>
    </rPh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</si>
  <si>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</si>
  <si>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</si>
  <si>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</si>
  <si>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</si>
  <si>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</si>
  <si>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</si>
  <si>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C1</t>
    <phoneticPr fontId="1"/>
  </si>
  <si>
    <t>D1</t>
    <phoneticPr fontId="1"/>
  </si>
  <si>
    <t>＜清水総合＞</t>
    <rPh sb="1" eb="5">
      <t>シミズソウゴウ</t>
    </rPh>
    <phoneticPr fontId="1"/>
  </si>
  <si>
    <t>協会派遣</t>
    <rPh sb="0" eb="2">
      <t>キョウカイ</t>
    </rPh>
    <rPh sb="2" eb="4">
      <t>ハケン</t>
    </rPh>
    <phoneticPr fontId="1"/>
  </si>
  <si>
    <t>③</t>
    <phoneticPr fontId="1"/>
  </si>
  <si>
    <t>②</t>
    <phoneticPr fontId="1"/>
  </si>
  <si>
    <t>＜IAIスタジアム日本平＞</t>
    <rPh sb="9" eb="12">
      <t>ニホンダイラ</t>
    </rPh>
    <phoneticPr fontId="1"/>
  </si>
  <si>
    <t>試合結果報告</t>
    <phoneticPr fontId="1"/>
  </si>
  <si>
    <t>年　　　　　月　　　　　日（　　　　）</t>
    <rPh sb="0" eb="1">
      <t>ネン</t>
    </rPh>
    <rPh sb="1" eb="2">
      <t>ヘイネン</t>
    </rPh>
    <rPh sb="6" eb="7">
      <t>ガツ</t>
    </rPh>
    <rPh sb="12" eb="13">
      <t>ニチ</t>
    </rPh>
    <phoneticPr fontId="1"/>
  </si>
  <si>
    <t>報　　道　　各　　社　　御中</t>
    <phoneticPr fontId="1"/>
  </si>
  <si>
    <t>静岡県サッカー協会　 様</t>
    <rPh sb="0" eb="3">
      <t>シズオカケン</t>
    </rPh>
    <rPh sb="7" eb="9">
      <t>キョウカイ</t>
    </rPh>
    <rPh sb="11" eb="12">
      <t>サマ</t>
    </rPh>
    <phoneticPr fontId="1"/>
  </si>
  <si>
    <t>⑤この大会の結果は、来年度の中体連の出場枠数やシードの参考となる。</t>
    <rPh sb="6" eb="8">
      <t xml:space="preserve">ケッカハ </t>
    </rPh>
    <rPh sb="10" eb="13">
      <t xml:space="preserve">ライネンドノ </t>
    </rPh>
    <rPh sb="14" eb="17">
      <t xml:space="preserve">チュウタイレンノ </t>
    </rPh>
    <rPh sb="18" eb="21">
      <t xml:space="preserve">シュツジョウワク </t>
    </rPh>
    <rPh sb="21" eb="22">
      <t xml:space="preserve">スウ </t>
    </rPh>
    <rPh sb="27" eb="29">
      <t xml:space="preserve">サンコウトナル。 </t>
    </rPh>
    <phoneticPr fontId="1"/>
  </si>
  <si>
    <t>組み合わせ</t>
    <rPh sb="0" eb="1">
      <t xml:space="preserve">クミアワセ </t>
    </rPh>
    <phoneticPr fontId="1"/>
  </si>
  <si>
    <t>西部支部</t>
    <rPh sb="0" eb="2">
      <t>セイブ</t>
    </rPh>
    <phoneticPr fontId="5"/>
  </si>
  <si>
    <t>西部支部</t>
    <rPh sb="0" eb="2">
      <t>セイブ</t>
    </rPh>
    <phoneticPr fontId="1"/>
  </si>
  <si>
    <t>試合中の雷鳴によって試合を中断した場合は、雷鳴が止んでから20分後に再開する。その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</si>
  <si>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第38回　静岡県U-14新人サッカー大会【大会要項】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ヨウコウ</t>
    </rPh>
    <phoneticPr fontId="1"/>
  </si>
  <si>
    <t>12月17日（土）　（準決勝、決勝）　IAIスタジアム日本平</t>
    <rPh sb="2" eb="3">
      <t>ガツ</t>
    </rPh>
    <rPh sb="5" eb="6">
      <t>ニチ</t>
    </rPh>
    <rPh sb="7" eb="8">
      <t>ド</t>
    </rPh>
    <rPh sb="11" eb="14">
      <t>ジュンケッショウ</t>
    </rPh>
    <rPh sb="15" eb="17">
      <t>ケッショウ</t>
    </rPh>
    <rPh sb="27" eb="30">
      <t xml:space="preserve">ニホンダイラ </t>
    </rPh>
    <phoneticPr fontId="1"/>
  </si>
  <si>
    <t>(１)２０２２年度日本サッカー協会に３種登録をされた、２年生以下の選手で構成されたチームで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8" eb="32">
      <t>ネンセイイカ</t>
    </rPh>
    <rPh sb="33" eb="35">
      <t>センシュ</t>
    </rPh>
    <rPh sb="36" eb="38">
      <t>コウセイ</t>
    </rPh>
    <phoneticPr fontId="1"/>
  </si>
  <si>
    <t>参加申込書(メンバー表)を正確に記入し、11月28日(月)までにメールにて申し込む。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2" eb="23">
      <t>ガツ</t>
    </rPh>
    <rPh sb="25" eb="26">
      <t>ニチ</t>
    </rPh>
    <rPh sb="27" eb="28">
      <t>ゲツ</t>
    </rPh>
    <rPh sb="37" eb="38">
      <t>モウ</t>
    </rPh>
    <rPh sb="39" eb="40">
      <t>コ</t>
    </rPh>
    <phoneticPr fontId="1"/>
  </si>
  <si>
    <t>佐藤　翔太</t>
    <phoneticPr fontId="1"/>
  </si>
  <si>
    <t>静岡市立清水第六中学校</t>
    <rPh sb="0" eb="2">
      <t>シズオカ</t>
    </rPh>
    <rPh sb="2" eb="4">
      <t>シリツ</t>
    </rPh>
    <rPh sb="4" eb="6">
      <t>シミズ</t>
    </rPh>
    <rPh sb="6" eb="7">
      <t>ダイ</t>
    </rPh>
    <rPh sb="8" eb="11">
      <t>チュウガッコウ</t>
    </rPh>
    <phoneticPr fontId="1"/>
  </si>
  <si>
    <t>第38回　静岡県U-14新人サッカー大会【大会規定】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キテイ</t>
    </rPh>
    <phoneticPr fontId="1"/>
  </si>
  <si>
    <t>佐藤　翔太</t>
    <phoneticPr fontId="1"/>
  </si>
  <si>
    <t>清水六中</t>
    <rPh sb="0" eb="2">
      <t>シミズ</t>
    </rPh>
    <rPh sb="3" eb="4">
      <t>チュウ</t>
    </rPh>
    <phoneticPr fontId="1"/>
  </si>
  <si>
    <t>０５４－３６６－６５２０</t>
    <phoneticPr fontId="1"/>
  </si>
  <si>
    <t>０５４－３６６－６８５２</t>
    <phoneticPr fontId="1"/>
  </si>
  <si>
    <t>佐藤　翔太</t>
    <phoneticPr fontId="1"/>
  </si>
  <si>
    <t>０９０－１８８４－８２４７</t>
    <phoneticPr fontId="1"/>
  </si>
  <si>
    <t>第38回　静岡県U-14新人サッカー大会【試合時間（審判割り当て）】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シアイ</t>
    </rPh>
    <rPh sb="23" eb="25">
      <t>ジカン</t>
    </rPh>
    <rPh sb="26" eb="28">
      <t>シンパン</t>
    </rPh>
    <rPh sb="28" eb="29">
      <t>ワ</t>
    </rPh>
    <rPh sb="30" eb="31">
      <t>ア</t>
    </rPh>
    <phoneticPr fontId="1"/>
  </si>
  <si>
    <t>12月３日（土）</t>
    <rPh sb="2" eb="3">
      <t>ガツ</t>
    </rPh>
    <rPh sb="4" eb="5">
      <t>ニチ</t>
    </rPh>
    <rPh sb="6" eb="7">
      <t>ド</t>
    </rPh>
    <phoneticPr fontId="5"/>
  </si>
  <si>
    <t>１２月１７日(土)</t>
    <rPh sb="2" eb="3">
      <t>ガツ</t>
    </rPh>
    <rPh sb="5" eb="6">
      <t>ニチ</t>
    </rPh>
    <rPh sb="7" eb="8">
      <t>ド</t>
    </rPh>
    <phoneticPr fontId="1"/>
  </si>
  <si>
    <t>第38回　静岡県U-14新人サッカー大会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phoneticPr fontId="1"/>
  </si>
  <si>
    <t>第38回　静岡県U-14新人サッカー大会</t>
    <phoneticPr fontId="1"/>
  </si>
  <si>
    <t>ＴＥＬ０５４（３６６）６５２０　FAX　０５４（３６６）６８５２</t>
    <phoneticPr fontId="1"/>
  </si>
  <si>
    <t>携帯電話　０９０　１８８４　８２４７</t>
    <rPh sb="0" eb="2">
      <t>ケイタイ</t>
    </rPh>
    <rPh sb="2" eb="4">
      <t>デンワ</t>
    </rPh>
    <phoneticPr fontId="1"/>
  </si>
  <si>
    <t>Ｃ２</t>
    <phoneticPr fontId="2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</si>
  <si>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</si>
  <si>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</si>
  <si>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</si>
  <si>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</si>
  <si>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</si>
  <si>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</si>
  <si>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</si>
  <si>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</si>
  <si>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</si>
  <si>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</si>
  <si>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</si>
  <si>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</si>
  <si>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</si>
  <si>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</si>
  <si>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</si>
  <si>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</si>
  <si>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㉜</t>
    <phoneticPr fontId="1"/>
  </si>
  <si>
    <t>㉛</t>
    <phoneticPr fontId="1"/>
  </si>
  <si>
    <t>㉚</t>
    <phoneticPr fontId="1"/>
  </si>
  <si>
    <t>㉙</t>
    <phoneticPr fontId="1"/>
  </si>
  <si>
    <t>㉘</t>
    <phoneticPr fontId="1"/>
  </si>
  <si>
    <t>㉗</t>
    <phoneticPr fontId="1"/>
  </si>
  <si>
    <t>㉖</t>
    <phoneticPr fontId="1"/>
  </si>
  <si>
    <t>㉕</t>
    <phoneticPr fontId="1"/>
  </si>
  <si>
    <t>㉔</t>
    <phoneticPr fontId="1"/>
  </si>
  <si>
    <t>㉓</t>
    <phoneticPr fontId="1"/>
  </si>
  <si>
    <t>㉒</t>
    <phoneticPr fontId="1"/>
  </si>
  <si>
    <t>㉑</t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</si>
  <si>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</si>
  <si>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</si>
  <si>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</si>
  <si>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</si>
  <si>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中部６位</t>
    <phoneticPr fontId="1"/>
  </si>
  <si>
    <t>中西部５位</t>
    <phoneticPr fontId="1"/>
  </si>
  <si>
    <t>中東部３位</t>
    <phoneticPr fontId="1"/>
  </si>
  <si>
    <t>東部５位</t>
    <phoneticPr fontId="1"/>
  </si>
  <si>
    <t>中部３位</t>
    <phoneticPr fontId="1"/>
  </si>
  <si>
    <t>中部４位</t>
    <phoneticPr fontId="1"/>
  </si>
  <si>
    <t>西部１０位</t>
    <phoneticPr fontId="1"/>
  </si>
  <si>
    <t>西部９位</t>
    <phoneticPr fontId="1"/>
  </si>
  <si>
    <t>中部５位</t>
    <phoneticPr fontId="1"/>
  </si>
  <si>
    <t>西部８位</t>
    <phoneticPr fontId="1"/>
  </si>
  <si>
    <t>中部１位</t>
    <phoneticPr fontId="1"/>
  </si>
  <si>
    <t>中東部１位</t>
    <phoneticPr fontId="1"/>
  </si>
  <si>
    <t>西部１位</t>
    <phoneticPr fontId="1"/>
  </si>
  <si>
    <t>西部２位</t>
    <phoneticPr fontId="1"/>
  </si>
  <si>
    <t>中西部１位</t>
    <phoneticPr fontId="1"/>
  </si>
  <si>
    <t>西部３位</t>
    <phoneticPr fontId="1"/>
  </si>
  <si>
    <t>中西部２位</t>
    <phoneticPr fontId="1"/>
  </si>
  <si>
    <t>西部４位</t>
    <phoneticPr fontId="1"/>
  </si>
  <si>
    <t>東部１位</t>
    <phoneticPr fontId="1"/>
  </si>
  <si>
    <t>西部５位</t>
    <phoneticPr fontId="1"/>
  </si>
  <si>
    <t>中部２位</t>
    <phoneticPr fontId="1"/>
  </si>
  <si>
    <t>西部６位</t>
    <phoneticPr fontId="1"/>
  </si>
  <si>
    <t>中東部２位</t>
    <phoneticPr fontId="1"/>
  </si>
  <si>
    <t>中西部３位</t>
    <phoneticPr fontId="1"/>
  </si>
  <si>
    <t>東部２位</t>
    <phoneticPr fontId="1"/>
  </si>
  <si>
    <t>西部７位</t>
    <phoneticPr fontId="1"/>
  </si>
  <si>
    <t>中西部４位</t>
    <phoneticPr fontId="1"/>
  </si>
  <si>
    <t>東部３位</t>
    <phoneticPr fontId="1"/>
  </si>
  <si>
    <t>西部１１位</t>
    <phoneticPr fontId="1"/>
  </si>
  <si>
    <t>東部７位</t>
    <phoneticPr fontId="1"/>
  </si>
  <si>
    <t>東部６位</t>
    <phoneticPr fontId="1"/>
  </si>
  <si>
    <t>東部４位</t>
    <phoneticPr fontId="1"/>
  </si>
  <si>
    <t>Ａ１</t>
    <phoneticPr fontId="22"/>
  </si>
  <si>
    <t>Ｅ１</t>
  </si>
  <si>
    <t>Ｄ１</t>
    <phoneticPr fontId="22"/>
  </si>
  <si>
    <t>Ｄ２</t>
    <phoneticPr fontId="22"/>
  </si>
  <si>
    <t>Ｄ３</t>
    <phoneticPr fontId="22"/>
  </si>
  <si>
    <t>Ｅ２</t>
    <phoneticPr fontId="22"/>
  </si>
  <si>
    <t>Ｅ３</t>
    <phoneticPr fontId="1"/>
  </si>
  <si>
    <t>Ｆ１</t>
    <phoneticPr fontId="22"/>
  </si>
  <si>
    <t>Ｆ２</t>
    <phoneticPr fontId="22"/>
  </si>
  <si>
    <t>Ｇ１</t>
    <phoneticPr fontId="1"/>
  </si>
  <si>
    <t>Ｇ２</t>
    <phoneticPr fontId="1"/>
  </si>
  <si>
    <t>会場 ： 日本平</t>
    <rPh sb="5" eb="7">
      <t>ニホン</t>
    </rPh>
    <rPh sb="7" eb="8">
      <t>ダイラ</t>
    </rPh>
    <phoneticPr fontId="22"/>
  </si>
  <si>
    <t>会場：
平口スポ
ーツ広場</t>
    <rPh sb="4" eb="6">
      <t>ヒラクチ</t>
    </rPh>
    <rPh sb="11" eb="13">
      <t>ヒロバ</t>
    </rPh>
    <phoneticPr fontId="22"/>
  </si>
  <si>
    <t>12月3日(土)</t>
    <rPh sb="2" eb="3">
      <t>ガツ</t>
    </rPh>
    <rPh sb="4" eb="5">
      <t>ニチ</t>
    </rPh>
    <rPh sb="6" eb="7">
      <t>ド</t>
    </rPh>
    <phoneticPr fontId="1"/>
  </si>
  <si>
    <t>12月17日(土)</t>
    <phoneticPr fontId="1"/>
  </si>
  <si>
    <t>12月3日（土）　（1・2回戦）愛鷹スポーツ広場、愛鷹多目的、横井サッカー場</t>
    <rPh sb="2" eb="3">
      <t>ガツ</t>
    </rPh>
    <rPh sb="4" eb="5">
      <t>ニチ</t>
    </rPh>
    <rPh sb="6" eb="7">
      <t>ド</t>
    </rPh>
    <rPh sb="13" eb="15">
      <t>カイセン</t>
    </rPh>
    <rPh sb="16" eb="18">
      <t>アシタカ</t>
    </rPh>
    <rPh sb="22" eb="24">
      <t>ヒロバ</t>
    </rPh>
    <rPh sb="25" eb="27">
      <t>アシタカ</t>
    </rPh>
    <rPh sb="27" eb="30">
      <t>タモクテキ</t>
    </rPh>
    <rPh sb="31" eb="33">
      <t>ヨコイ</t>
    </rPh>
    <rPh sb="37" eb="38">
      <t>ジョウ</t>
    </rPh>
    <phoneticPr fontId="1"/>
  </si>
  <si>
    <t>東部７・中東部３・中部６・中西部５・西部１１　　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4" eb="25">
      <t>ケイ</t>
    </rPh>
    <phoneticPr fontId="1"/>
  </si>
  <si>
    <t>＜愛鷹多目的＞</t>
    <rPh sb="1" eb="3">
      <t>アシタカ</t>
    </rPh>
    <rPh sb="3" eb="6">
      <t>タモクテキ</t>
    </rPh>
    <rPh sb="4" eb="5">
      <t>フジタ</t>
    </rPh>
    <phoneticPr fontId="1"/>
  </si>
  <si>
    <t>a,bの勝ち</t>
    <phoneticPr fontId="5"/>
  </si>
  <si>
    <t>c,dの勝ち</t>
    <rPh sb="4" eb="5">
      <t>カ</t>
    </rPh>
    <phoneticPr fontId="5"/>
  </si>
  <si>
    <t>e,fの勝ち</t>
    <rPh sb="4" eb="5">
      <t>カ</t>
    </rPh>
    <phoneticPr fontId="5"/>
  </si>
  <si>
    <t>g,hの勝ち</t>
    <phoneticPr fontId="5"/>
  </si>
  <si>
    <t>＜横井サッカー場＞</t>
    <rPh sb="1" eb="3">
      <t>ヨコイ</t>
    </rPh>
    <rPh sb="7" eb="8">
      <t>ジョウアシタカ</t>
    </rPh>
    <phoneticPr fontId="1"/>
  </si>
  <si>
    <t>＜愛鷹スポーツ広場＞</t>
    <rPh sb="1" eb="3">
      <t>アシタカ</t>
    </rPh>
    <rPh sb="7" eb="9">
      <t>ヒロバ</t>
    </rPh>
    <phoneticPr fontId="1"/>
  </si>
  <si>
    <t>C2</t>
    <phoneticPr fontId="1"/>
  </si>
  <si>
    <t>C3</t>
    <phoneticPr fontId="1"/>
  </si>
  <si>
    <t>i,jの勝ち</t>
    <rPh sb="4" eb="5">
      <t>カ</t>
    </rPh>
    <phoneticPr fontId="5"/>
  </si>
  <si>
    <t>k,lの勝ち</t>
    <phoneticPr fontId="5"/>
  </si>
  <si>
    <t>＜平口スポーツ広場＞</t>
    <rPh sb="1" eb="3">
      <t>ヒラクチ</t>
    </rPh>
    <rPh sb="7" eb="9">
      <t>ヒロバ</t>
    </rPh>
    <phoneticPr fontId="1"/>
  </si>
  <si>
    <t>D2</t>
    <phoneticPr fontId="1"/>
  </si>
  <si>
    <t>D3</t>
    <phoneticPr fontId="1"/>
  </si>
  <si>
    <t>D5</t>
    <phoneticPr fontId="1"/>
  </si>
  <si>
    <t>q,rの勝ち</t>
    <phoneticPr fontId="5"/>
  </si>
  <si>
    <t>s,tの勝ち</t>
    <phoneticPr fontId="5"/>
  </si>
  <si>
    <t>E1</t>
    <phoneticPr fontId="1"/>
  </si>
  <si>
    <t>E2</t>
    <phoneticPr fontId="1"/>
  </si>
  <si>
    <t>E3</t>
    <phoneticPr fontId="1"/>
  </si>
  <si>
    <t>E4</t>
    <phoneticPr fontId="1"/>
  </si>
  <si>
    <t>E6</t>
    <phoneticPr fontId="5"/>
  </si>
  <si>
    <t>m,nの勝ち</t>
    <phoneticPr fontId="5"/>
  </si>
  <si>
    <t>o,pの勝ち</t>
    <phoneticPr fontId="5"/>
  </si>
  <si>
    <t>u,vの勝ち</t>
    <phoneticPr fontId="5"/>
  </si>
  <si>
    <t>w,xの勝ち</t>
    <phoneticPr fontId="5"/>
  </si>
  <si>
    <t>＜平口サッカー場＞</t>
    <rPh sb="1" eb="3">
      <t>ヒラクチ</t>
    </rPh>
    <rPh sb="7" eb="8">
      <t>ジョウ</t>
    </rPh>
    <phoneticPr fontId="1"/>
  </si>
  <si>
    <t>F1</t>
    <phoneticPr fontId="1"/>
  </si>
  <si>
    <t>F2</t>
    <phoneticPr fontId="1"/>
  </si>
  <si>
    <t>F3</t>
    <phoneticPr fontId="1"/>
  </si>
  <si>
    <t>y,zの勝ち</t>
    <phoneticPr fontId="5"/>
  </si>
  <si>
    <t>aa,bbの勝ち</t>
    <phoneticPr fontId="5"/>
  </si>
  <si>
    <t>G1</t>
    <phoneticPr fontId="1"/>
  </si>
  <si>
    <t>G2</t>
    <phoneticPr fontId="1"/>
  </si>
  <si>
    <t>G3</t>
    <phoneticPr fontId="1"/>
  </si>
  <si>
    <t>cc,ddの勝ち</t>
    <phoneticPr fontId="5"/>
  </si>
  <si>
    <t>ee,ffの勝ち</t>
    <phoneticPr fontId="5"/>
  </si>
  <si>
    <t>＜平口スポーツ広場＞</t>
    <rPh sb="1" eb="3">
      <t>ヒラグチ</t>
    </rPh>
    <rPh sb="7" eb="9">
      <t>ヒロバ</t>
    </rPh>
    <phoneticPr fontId="1"/>
  </si>
  <si>
    <t>東部支部</t>
    <rPh sb="0" eb="4">
      <t>トウブシブ</t>
    </rPh>
    <phoneticPr fontId="5"/>
  </si>
  <si>
    <t>東部支部</t>
    <rPh sb="0" eb="4">
      <t>トウブシブ</t>
    </rPh>
    <phoneticPr fontId="1"/>
  </si>
  <si>
    <t>東部支部</t>
    <rPh sb="0" eb="4">
      <t>トウブシブ</t>
    </rPh>
    <phoneticPr fontId="5"/>
  </si>
  <si>
    <t>西部支部</t>
    <rPh sb="0" eb="4">
      <t>セイブシブ</t>
    </rPh>
    <phoneticPr fontId="1"/>
  </si>
  <si>
    <t>西部支部</t>
    <rPh sb="0" eb="2">
      <t>セイブ</t>
    </rPh>
    <rPh sb="2" eb="4">
      <t>シブ</t>
    </rPh>
    <phoneticPr fontId="1"/>
  </si>
  <si>
    <t>中東部支部</t>
    <rPh sb="0" eb="2">
      <t>チュウトウ</t>
    </rPh>
    <rPh sb="2" eb="3">
      <t>ブ</t>
    </rPh>
    <phoneticPr fontId="5"/>
  </si>
  <si>
    <t>中東部支部</t>
    <rPh sb="0" eb="3">
      <t>チュウトウブ</t>
    </rPh>
    <rPh sb="3" eb="5">
      <t>シブ</t>
    </rPh>
    <phoneticPr fontId="5"/>
  </si>
  <si>
    <t>中東部支部</t>
    <rPh sb="0" eb="5">
      <t>チュウトウブシブ</t>
    </rPh>
    <phoneticPr fontId="5"/>
  </si>
  <si>
    <t>西部支部</t>
    <rPh sb="0" eb="2">
      <t>セイブ</t>
    </rPh>
    <rPh sb="2" eb="4">
      <t>シブ</t>
    </rPh>
    <phoneticPr fontId="5"/>
  </si>
  <si>
    <t>西部支部</t>
    <rPh sb="0" eb="4">
      <t>セイブシブ</t>
    </rPh>
    <phoneticPr fontId="5"/>
  </si>
  <si>
    <t>中西部支部</t>
    <rPh sb="0" eb="2">
      <t>ナカニシ</t>
    </rPh>
    <rPh sb="2" eb="3">
      <t>ブ</t>
    </rPh>
    <phoneticPr fontId="1"/>
  </si>
  <si>
    <t>静岡県サッカー協会中東部支部第３種委員長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4" eb="15">
      <t>ダイ3シュウイインチョウ カ</t>
    </rPh>
    <rPh sb="16" eb="17">
      <t>シュ</t>
    </rPh>
    <rPh sb="17" eb="20">
      <t>イインチョウ</t>
    </rPh>
    <phoneticPr fontId="1"/>
  </si>
  <si>
    <t>⑤試合方法は、32チームのトーナメント方式で行う。</t>
    <rPh sb="1" eb="3">
      <t>シアイ</t>
    </rPh>
    <rPh sb="3" eb="5">
      <t>ホウホウ</t>
    </rPh>
    <rPh sb="19" eb="21">
      <t>ホウシキ</t>
    </rPh>
    <rPh sb="22" eb="23">
      <t>オコナ</t>
    </rPh>
    <phoneticPr fontId="1"/>
  </si>
  <si>
    <t>⑬１～３回戦の副審については、審判割り当てに従い、参加チームで行う。</t>
    <rPh sb="4" eb="6">
      <t>カイセン</t>
    </rPh>
    <rPh sb="7" eb="9">
      <t>フクシン</t>
    </rPh>
    <rPh sb="15" eb="17">
      <t>シンパン</t>
    </rPh>
    <rPh sb="17" eb="18">
      <t>ワ</t>
    </rPh>
    <rPh sb="19" eb="20">
      <t>ア</t>
    </rPh>
    <rPh sb="22" eb="23">
      <t>シタガ</t>
    </rPh>
    <rPh sb="25" eb="27">
      <t>サンカ</t>
    </rPh>
    <rPh sb="31" eb="32">
      <t>オコナ</t>
    </rPh>
    <phoneticPr fontId="1"/>
  </si>
  <si>
    <t>①１～３回戦の副審は帯同とする。審判割を見て各チーム準備をする。</t>
    <rPh sb="4" eb="6">
      <t>カイセン</t>
    </rPh>
    <rPh sb="7" eb="9">
      <t>フクシン</t>
    </rPh>
    <rPh sb="10" eb="12">
      <t>タイドウ</t>
    </rPh>
    <rPh sb="16" eb="18">
      <t>シンパン</t>
    </rPh>
    <rPh sb="18" eb="19">
      <t>ワリ</t>
    </rPh>
    <rPh sb="20" eb="21">
      <t>ミ</t>
    </rPh>
    <rPh sb="22" eb="23">
      <t>カク</t>
    </rPh>
    <rPh sb="26" eb="28">
      <t>ジュンビ</t>
    </rPh>
    <phoneticPr fontId="1"/>
  </si>
  <si>
    <t>　　　　　　　　　平口スポーツ広場、平口サッカー場、安久路公園、清水総合</t>
    <rPh sb="9" eb="11">
      <t>ヒラクチ</t>
    </rPh>
    <rPh sb="15" eb="17">
      <t>ヒロバ</t>
    </rPh>
    <rPh sb="18" eb="20">
      <t>ヒラクチ</t>
    </rPh>
    <rPh sb="24" eb="25">
      <t>ジョウ</t>
    </rPh>
    <rPh sb="26" eb="29">
      <t>アクロ</t>
    </rPh>
    <rPh sb="29" eb="31">
      <t>コウエン</t>
    </rPh>
    <rPh sb="32" eb="36">
      <t>シミズソウゴウ</t>
    </rPh>
    <phoneticPr fontId="1"/>
  </si>
  <si>
    <t>会場 ： Ａ 愛鷹スポーツ広場　　Ｂ 愛鷹多目的　　Ｃ 横井サッカー場
　　　Ｄ 平口スポーツ広場　　Ｅ 平口サッカー場
Ｆ 安久路公園　　Ｇ 清水総合</t>
    <rPh sb="0" eb="2">
      <t>カイジョウ</t>
    </rPh>
    <rPh sb="7" eb="9">
      <t>アシタカ</t>
    </rPh>
    <rPh sb="13" eb="15">
      <t>ヒロバ</t>
    </rPh>
    <rPh sb="19" eb="21">
      <t>アシタカ</t>
    </rPh>
    <rPh sb="21" eb="24">
      <t>タモクテキ</t>
    </rPh>
    <rPh sb="28" eb="30">
      <t>ヨコイ</t>
    </rPh>
    <rPh sb="34" eb="35">
      <t>ジョウ</t>
    </rPh>
    <rPh sb="41" eb="43">
      <t>ヒラクチ</t>
    </rPh>
    <rPh sb="47" eb="49">
      <t>ヒロバ</t>
    </rPh>
    <rPh sb="53" eb="55">
      <t>ヒラクチ</t>
    </rPh>
    <rPh sb="59" eb="60">
      <t>ジョウ</t>
    </rPh>
    <rPh sb="63" eb="66">
      <t>アクロ</t>
    </rPh>
    <rPh sb="66" eb="68">
      <t>コウエン</t>
    </rPh>
    <rPh sb="72" eb="76">
      <t>シミズソウゴウ</t>
    </rPh>
    <phoneticPr fontId="22"/>
  </si>
  <si>
    <t>＜安久路公園＞</t>
    <rPh sb="1" eb="4">
      <t>アクロ</t>
    </rPh>
    <rPh sb="4" eb="6">
      <t>コウエン</t>
    </rPh>
    <phoneticPr fontId="1"/>
  </si>
  <si>
    <t>satoh.shimizu3@gmail.com</t>
    <phoneticPr fontId="1"/>
  </si>
  <si>
    <t>satoh.shimizu3@gmail.com</t>
    <phoneticPr fontId="1"/>
  </si>
  <si>
    <t>○会場に到着したら、各チームで手洗い・アルコール消毒を行うこと。（アルコール消毒をもっていない場合は本部に借りる。）
○会場には各チームできるだけ人数を絞って連れてくること。
○必ず検温し、体温をメンバー表に記入する。（体調の悪い生徒は帯同させない。ベンチ入りさせない。）
○ベンチ内ではスタッフ・選手は必ずマスクを着用する。
○荷物を置く場所は会場責任者に確認をし、密にならないよう配慮すること。
○保護者については試合開始１０分前入場を原則とする。人数制限はしない。
○スクイズボトル等の回し飲みはしない。　　　　　　　　　　　　　　　　　　　　　　　　　　　　　　　　　　　　　　　　　　　　　　　　　　　　　　　　　　
この後の状況によっては変更もあり得る。</t>
    <rPh sb="220" eb="222">
      <t>ゲンソク</t>
    </rPh>
    <rPh sb="244" eb="245">
      <t>トウ</t>
    </rPh>
    <rPh sb="246" eb="247">
      <t>マワ</t>
    </rPh>
    <rPh sb="248" eb="249">
      <t>ノ</t>
    </rPh>
    <phoneticPr fontId="5"/>
  </si>
  <si>
    <t>振込先</t>
    <rPh sb="0" eb="3">
      <t>フリコミサキ</t>
    </rPh>
    <phoneticPr fontId="1"/>
  </si>
  <si>
    <t>【　しずおか焼津信用金庫　　高洲支店　　普通　　0282002　】</t>
    <phoneticPr fontId="1"/>
  </si>
  <si>
    <t>【　静岡県サッカー協会第3種委員会　会計　中野大輔　】</t>
    <phoneticPr fontId="1"/>
  </si>
  <si>
    <t>※振り込み期日は11月30日(水)までとし、下記口座に振り込むこと。</t>
    <rPh sb="1" eb="2">
      <t>フ</t>
    </rPh>
    <rPh sb="3" eb="4">
      <t>コ</t>
    </rPh>
    <rPh sb="5" eb="7">
      <t>キジツ</t>
    </rPh>
    <rPh sb="10" eb="11">
      <t>ガツ</t>
    </rPh>
    <rPh sb="13" eb="14">
      <t>ニチ</t>
    </rPh>
    <rPh sb="15" eb="16">
      <t>スイ</t>
    </rPh>
    <rPh sb="22" eb="26">
      <t>カキコウザ</t>
    </rPh>
    <rPh sb="27" eb="28">
      <t>フ</t>
    </rPh>
    <rPh sb="29" eb="30">
      <t>コ</t>
    </rPh>
    <phoneticPr fontId="1"/>
  </si>
  <si>
    <t>して、２部本部に提出する。選手交代は９名までの自由交代とする。</t>
    <rPh sb="4" eb="5">
      <t>ブ</t>
    </rPh>
    <rPh sb="5" eb="7">
      <t>ホンブ</t>
    </rPh>
    <rPh sb="8" eb="10">
      <t>テイシュツ</t>
    </rPh>
    <rPh sb="13" eb="15">
      <t>センシュ</t>
    </rPh>
    <rPh sb="15" eb="17">
      <t>コウタイ</t>
    </rPh>
    <rPh sb="19" eb="20">
      <t>メイ</t>
    </rPh>
    <rPh sb="23" eb="25">
      <t>ジユウ</t>
    </rPh>
    <rPh sb="25" eb="27">
      <t>コウタイ</t>
    </rPh>
    <phoneticPr fontId="1"/>
  </si>
  <si>
    <r>
      <t>※ユニフォームは正・副２組のユニフォーム（シャツ、ショーツ及びソックス）準備し、いずれかを着用する。番号は１～９９が望ましい。上着の全面にも番号を付ける。ＧＫも同様とする。
　　　　　　　　　　　　　　　　　　　　　　　　　　　　　　　　　　　　　　　　　　　　　　　　　　　　　　　　　　　　　　　　　　　　　　　　　　　　　　　　　　　　※正・副の２色については明確に異なる色とする。
　　　　　　　　　　　　　　　　　　　　　　　　　　　　　　　　　　　　　　　　　　　　　　　　　　　　　　　　　　　　　　　　　　　　　　　　　　　　　　　　　　　　※主審は、対戦するチームのユニフォームの色彩が類似しており判別しがたいと判断したときは、両チームの立ち会いのもとに、その試合において着用するユニフォームを決定する。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※主審は、両チームの各２組のユニフォームのうちから、シャツ、ショーツ及びソックスのそれぞれについて、判別しやすい組み合わせを決定することかできる。
　　　　　　　　　　　　　　　　　　　　　　　　　　　　　　　　　　　　　　　　　　　　　　　　　　　　　　　　　　　　　　　　　　　　　　　　　　　　　　　　　　　　※短パン・ストッキングにおいては同系色であればメーカー等、問わない。
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※ソックスにテープまたはその他の材質のものを貼り付ける、または、外部に着用する場合、ソックスと同色でなくても良い。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※アンダーシャツ・ショーツの色は問わない。ただし、チーム内で同色のものを着用する。
　　　　　　　　　　　　　　　　　　　　　　　　　　　　　　　　　　　　　　　　　　　　　　　　　　　　　　　　　　　　　　　　　　　　　　　　　　　　　　　　　　　　※ＧＫについては一人しかいない場合またはけが等で正規のＧＫが出場できなくなり、ＦＰがＧＫを行う場合、ＧＫユニフォームの番号がＦＰとの番号が違っても出場を認める。（試合に出場していたＧＫユニフォームの着用も認める。）ＰＫ戦の場合についても、出場していたＦＰがＧＫを行うことを認める。その場合、ＧＫのユニフォームを着用するが、試合に出場していたＧＫ・控えＧＫのシャツでも可能とする。</t>
    </r>
    <phoneticPr fontId="5"/>
  </si>
  <si>
    <t>【参加申込書(メンバー表)送付先は下記メールアドレスへ】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</si>
  <si>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③試合中のベンチ内は、監督１名、コーチ３名以内、控え登録選手１９名以内の、最大２３名とする。</t>
    <rPh sb="1" eb="4">
      <t>シアイチュウ</t>
    </rPh>
    <rPh sb="8" eb="9">
      <t>ナイ</t>
    </rPh>
    <rPh sb="11" eb="13">
      <t>カントク</t>
    </rPh>
    <rPh sb="14" eb="15">
      <t>メイ</t>
    </rPh>
    <rPh sb="20" eb="21">
      <t>メイ</t>
    </rPh>
    <rPh sb="21" eb="23">
      <t>イナイ</t>
    </rPh>
    <rPh sb="24" eb="25">
      <t>ヒカ</t>
    </rPh>
    <rPh sb="26" eb="28">
      <t>トウロク</t>
    </rPh>
    <rPh sb="28" eb="30">
      <t>センシュ</t>
    </rPh>
    <rPh sb="32" eb="33">
      <t>メイ</t>
    </rPh>
    <rPh sb="33" eb="35">
      <t>イナイ</t>
    </rPh>
    <rPh sb="37" eb="39">
      <t>サイダイ</t>
    </rPh>
    <rPh sb="41" eb="42">
      <t>メイ</t>
    </rPh>
    <phoneticPr fontId="1"/>
  </si>
  <si>
    <r>
      <t>※参加費は一律8</t>
    </r>
    <r>
      <rPr>
        <sz val="11"/>
        <rFont val="ＭＳ Ｐゴシック"/>
        <family val="3"/>
        <charset val="128"/>
        <scheme val="minor"/>
      </rPr>
      <t>,000円</t>
    </r>
    <r>
      <rPr>
        <sz val="11"/>
        <color theme="1"/>
        <rFont val="ＭＳ Ｐゴシック"/>
        <family val="3"/>
        <charset val="128"/>
        <scheme val="minor"/>
      </rPr>
      <t>とし、振り込みにて徴収する。（振込手数料は各自で負担すること。）</t>
    </r>
    <rPh sb="1" eb="4">
      <t>サンカヒ</t>
    </rPh>
    <rPh sb="5" eb="7">
      <t>イチリツ</t>
    </rPh>
    <rPh sb="12" eb="13">
      <t>エン</t>
    </rPh>
    <rPh sb="16" eb="17">
      <t>フ</t>
    </rPh>
    <rPh sb="18" eb="19">
      <t>コ</t>
    </rPh>
    <rPh sb="22" eb="24">
      <t>チョウシュウ</t>
    </rPh>
    <rPh sb="28" eb="30">
      <t>フリコミ</t>
    </rPh>
    <rPh sb="30" eb="33">
      <t>テスウリョウ</t>
    </rPh>
    <rPh sb="34" eb="36">
      <t>カクジ</t>
    </rPh>
    <rPh sb="37" eb="39">
      <t>フタン</t>
    </rPh>
    <phoneticPr fontId="1"/>
  </si>
  <si>
    <t>2022年12月3日（土）・10日（土）・17日（土）</t>
    <rPh sb="4" eb="5">
      <t>ネン</t>
    </rPh>
    <rPh sb="7" eb="8">
      <t>ガツ</t>
    </rPh>
    <rPh sb="9" eb="10">
      <t>ニチ</t>
    </rPh>
    <rPh sb="11" eb="12">
      <t>ド</t>
    </rPh>
    <rPh sb="16" eb="17">
      <t>ニチ</t>
    </rPh>
    <rPh sb="18" eb="19">
      <t>ド</t>
    </rPh>
    <rPh sb="23" eb="24">
      <t>ニチ</t>
    </rPh>
    <rPh sb="25" eb="26">
      <t>ド</t>
    </rPh>
    <phoneticPr fontId="1"/>
  </si>
  <si>
    <t>12月10日（土）　（3回戦）　平口スポーツ広場</t>
    <rPh sb="2" eb="3">
      <t>ガツ</t>
    </rPh>
    <rPh sb="5" eb="6">
      <t>ニチ</t>
    </rPh>
    <rPh sb="7" eb="8">
      <t>ド</t>
    </rPh>
    <rPh sb="12" eb="14">
      <t>カイセン</t>
    </rPh>
    <rPh sb="16" eb="18">
      <t>ヒラクチ</t>
    </rPh>
    <rPh sb="22" eb="24">
      <t>ヒロバ</t>
    </rPh>
    <phoneticPr fontId="1"/>
  </si>
  <si>
    <t>12月10日(土)</t>
    <rPh sb="7" eb="8">
      <t>ド</t>
    </rPh>
    <phoneticPr fontId="1"/>
  </si>
  <si>
    <t>１２月１０日(土)</t>
    <rPh sb="2" eb="3">
      <t>ガツ</t>
    </rPh>
    <rPh sb="5" eb="6">
      <t>ニチ</t>
    </rPh>
    <rPh sb="7" eb="8">
      <t>ド</t>
    </rPh>
    <phoneticPr fontId="1"/>
  </si>
  <si>
    <t>（氏名）佐藤翔太　静岡市立清水第六中学校</t>
    <rPh sb="1" eb="3">
      <t>シメイ</t>
    </rPh>
    <rPh sb="9" eb="13">
      <t>シズオカシリツ</t>
    </rPh>
    <rPh sb="13" eb="15">
      <t>シミズ</t>
    </rPh>
    <rPh sb="15" eb="16">
      <t>ダイ</t>
    </rPh>
    <rPh sb="16" eb="17">
      <t>ロク</t>
    </rPh>
    <rPh sb="17" eb="20">
      <t>チュウガッコウ</t>
    </rPh>
    <phoneticPr fontId="1"/>
  </si>
  <si>
    <t>a　静岡学園</t>
    <rPh sb="2" eb="6">
      <t>シズオカガクエン</t>
    </rPh>
    <phoneticPr fontId="22"/>
  </si>
  <si>
    <t>u　常葉大橘</t>
    <rPh sb="2" eb="5">
      <t>トコハダイ</t>
    </rPh>
    <rPh sb="5" eb="6">
      <t>タチバナ</t>
    </rPh>
    <phoneticPr fontId="22"/>
  </si>
  <si>
    <t>dd　オール長田</t>
    <rPh sb="6" eb="8">
      <t>オサダ</t>
    </rPh>
    <phoneticPr fontId="22"/>
  </si>
  <si>
    <t>ff　東海大翔洋</t>
    <rPh sb="3" eb="6">
      <t>トウカイダイ</t>
    </rPh>
    <rPh sb="6" eb="8">
      <t>ショウヨウ</t>
    </rPh>
    <phoneticPr fontId="22"/>
  </si>
  <si>
    <t>w　飯田・清水七</t>
    <rPh sb="2" eb="4">
      <t>イイダ</t>
    </rPh>
    <rPh sb="5" eb="7">
      <t>シミズ</t>
    </rPh>
    <rPh sb="7" eb="8">
      <t>ナナ</t>
    </rPh>
    <phoneticPr fontId="22"/>
  </si>
  <si>
    <t>r　大里</t>
    <rPh sb="2" eb="4">
      <t>オオザト</t>
    </rPh>
    <phoneticPr fontId="22"/>
  </si>
  <si>
    <t>m　清水六</t>
    <rPh sb="2" eb="4">
      <t>シミズ</t>
    </rPh>
    <rPh sb="4" eb="5">
      <t>ロク</t>
    </rPh>
    <phoneticPr fontId="22"/>
  </si>
  <si>
    <t>k　服織</t>
    <rPh sb="2" eb="3">
      <t>フク</t>
    </rPh>
    <rPh sb="3" eb="4">
      <t>オリ</t>
    </rPh>
    <phoneticPr fontId="22"/>
  </si>
  <si>
    <t>I　高洲</t>
    <rPh sb="2" eb="3">
      <t>コウ</t>
    </rPh>
    <phoneticPr fontId="22"/>
  </si>
  <si>
    <t>g　大村</t>
    <rPh sb="2" eb="4">
      <t>オオムラ</t>
    </rPh>
    <phoneticPr fontId="22"/>
  </si>
  <si>
    <t>f　安東</t>
    <rPh sb="2" eb="4">
      <t>アンドウ</t>
    </rPh>
    <phoneticPr fontId="22"/>
  </si>
  <si>
    <t>c　島田二</t>
    <rPh sb="2" eb="4">
      <t>シマダ</t>
    </rPh>
    <rPh sb="4" eb="5">
      <t>フタ</t>
    </rPh>
    <phoneticPr fontId="22"/>
  </si>
  <si>
    <t>y　藤枝</t>
    <rPh sb="2" eb="4">
      <t>フジエダ</t>
    </rPh>
    <phoneticPr fontId="22"/>
  </si>
  <si>
    <t>e　大淵</t>
    <rPh sb="2" eb="4">
      <t>オオブチ</t>
    </rPh>
    <phoneticPr fontId="22"/>
  </si>
  <si>
    <t>cc　長岡</t>
    <rPh sb="3" eb="5">
      <t>ナガオカ</t>
    </rPh>
    <phoneticPr fontId="22"/>
  </si>
  <si>
    <t>s　吉原一</t>
    <rPh sb="2" eb="4">
      <t>ヨシワラ</t>
    </rPh>
    <rPh sb="4" eb="5">
      <t>イチ</t>
    </rPh>
    <phoneticPr fontId="22"/>
  </si>
  <si>
    <t>v　裾野西</t>
    <rPh sb="2" eb="4">
      <t>スソノ</t>
    </rPh>
    <rPh sb="4" eb="5">
      <t>ニシ</t>
    </rPh>
    <phoneticPr fontId="22"/>
  </si>
  <si>
    <t>aa　富士</t>
    <rPh sb="3" eb="5">
      <t>フジ</t>
    </rPh>
    <phoneticPr fontId="22"/>
  </si>
  <si>
    <t>o　山田</t>
    <rPh sb="2" eb="4">
      <t>ヤマダ</t>
    </rPh>
    <phoneticPr fontId="22"/>
  </si>
  <si>
    <t>b　暁秀</t>
    <rPh sb="2" eb="4">
      <t>ギョウシュウ</t>
    </rPh>
    <phoneticPr fontId="22"/>
  </si>
  <si>
    <t>t　西益津・広幡</t>
    <rPh sb="2" eb="3">
      <t>ニシ</t>
    </rPh>
    <rPh sb="3" eb="4">
      <t>マス</t>
    </rPh>
    <rPh sb="4" eb="5">
      <t>ツ</t>
    </rPh>
    <rPh sb="6" eb="7">
      <t>ヒロ</t>
    </rPh>
    <rPh sb="7" eb="8">
      <t>ハタ</t>
    </rPh>
    <phoneticPr fontId="22"/>
  </si>
  <si>
    <t>中東部支部</t>
    <rPh sb="0" eb="3">
      <t>チュウトウブ</t>
    </rPh>
    <rPh sb="3" eb="5">
      <t>シブ</t>
    </rPh>
    <phoneticPr fontId="1"/>
  </si>
  <si>
    <t>中東部支部</t>
    <rPh sb="0" eb="5">
      <t>チュウトウブシブ</t>
    </rPh>
    <phoneticPr fontId="1"/>
  </si>
  <si>
    <t>q　浜松開誠館</t>
    <rPh sb="2" eb="4">
      <t>ハママツ</t>
    </rPh>
    <rPh sb="4" eb="7">
      <t>カイセイカン</t>
    </rPh>
    <phoneticPr fontId="22"/>
  </si>
  <si>
    <t>p　都田</t>
    <rPh sb="2" eb="3">
      <t>ト</t>
    </rPh>
    <rPh sb="3" eb="4">
      <t>タ</t>
    </rPh>
    <phoneticPr fontId="22"/>
  </si>
  <si>
    <t>d　北浜</t>
    <rPh sb="2" eb="4">
      <t>キタハマ</t>
    </rPh>
    <phoneticPr fontId="22"/>
  </si>
  <si>
    <t>h　南陽</t>
    <rPh sb="2" eb="4">
      <t>ナンヨウ</t>
    </rPh>
    <phoneticPr fontId="22"/>
  </si>
  <si>
    <t>j　豊田南</t>
    <rPh sb="2" eb="4">
      <t>トヨダ</t>
    </rPh>
    <rPh sb="4" eb="5">
      <t>ミナミ</t>
    </rPh>
    <phoneticPr fontId="22"/>
  </si>
  <si>
    <t>l　竜洋</t>
    <rPh sb="2" eb="4">
      <t>リュウヨウ</t>
    </rPh>
    <phoneticPr fontId="22"/>
  </si>
  <si>
    <t>n　三方原</t>
    <rPh sb="2" eb="5">
      <t>ミカタハラ</t>
    </rPh>
    <phoneticPr fontId="22"/>
  </si>
  <si>
    <t>x　江西</t>
    <rPh sb="2" eb="4">
      <t>エニシ</t>
    </rPh>
    <phoneticPr fontId="22"/>
  </si>
  <si>
    <t>z　東部</t>
    <rPh sb="2" eb="4">
      <t>トウブ</t>
    </rPh>
    <phoneticPr fontId="22"/>
  </si>
  <si>
    <t>bb　八幡</t>
    <rPh sb="3" eb="5">
      <t>ヤハタ</t>
    </rPh>
    <phoneticPr fontId="22"/>
  </si>
  <si>
    <t>ee　豊岡</t>
    <rPh sb="3" eb="5">
      <t>トヨオカ</t>
    </rPh>
    <phoneticPr fontId="22"/>
  </si>
  <si>
    <t>※　清水総合会場は、当初の予定から試合順・審判割当に変更が生じています！</t>
    <rPh sb="2" eb="6">
      <t>シミズソウゴウ</t>
    </rPh>
    <rPh sb="6" eb="8">
      <t>カイジョウ</t>
    </rPh>
    <rPh sb="10" eb="12">
      <t>トウショ</t>
    </rPh>
    <rPh sb="13" eb="15">
      <t>ヨテイ</t>
    </rPh>
    <rPh sb="17" eb="20">
      <t>シアイジュン</t>
    </rPh>
    <rPh sb="21" eb="23">
      <t>シンパン</t>
    </rPh>
    <rPh sb="23" eb="24">
      <t>ワリ</t>
    </rPh>
    <rPh sb="24" eb="25">
      <t>ア</t>
    </rPh>
    <rPh sb="26" eb="28">
      <t>ヘンコウ</t>
    </rPh>
    <rPh sb="29" eb="30">
      <t>ショウ</t>
    </rPh>
    <phoneticPr fontId="5"/>
  </si>
  <si>
    <t>0</t>
    <phoneticPr fontId="1"/>
  </si>
  <si>
    <t>2</t>
    <phoneticPr fontId="1"/>
  </si>
  <si>
    <t>3</t>
    <phoneticPr fontId="1"/>
  </si>
  <si>
    <t>0</t>
    <phoneticPr fontId="1"/>
  </si>
  <si>
    <t>1 PK(4)</t>
    <phoneticPr fontId="1"/>
  </si>
  <si>
    <t>1 PK(3)</t>
    <phoneticPr fontId="1"/>
  </si>
  <si>
    <t>3</t>
    <phoneticPr fontId="1"/>
  </si>
  <si>
    <t>5　　　Ｂ３</t>
    <phoneticPr fontId="22"/>
  </si>
  <si>
    <t>2</t>
    <phoneticPr fontId="1"/>
  </si>
  <si>
    <t>0 　　　Ａ３</t>
    <phoneticPr fontId="22"/>
  </si>
  <si>
    <t>15</t>
    <phoneticPr fontId="1"/>
  </si>
  <si>
    <t>1</t>
    <phoneticPr fontId="1"/>
  </si>
  <si>
    <t>0　　　Ｃ３</t>
    <phoneticPr fontId="22"/>
  </si>
  <si>
    <t>0</t>
    <phoneticPr fontId="1"/>
  </si>
  <si>
    <t>1</t>
    <phoneticPr fontId="1"/>
  </si>
  <si>
    <t>1</t>
    <phoneticPr fontId="1"/>
  </si>
  <si>
    <t>6</t>
    <phoneticPr fontId="1"/>
  </si>
  <si>
    <t>0　　　Ｅ４</t>
    <phoneticPr fontId="22"/>
  </si>
  <si>
    <t>1 PK(4)</t>
    <phoneticPr fontId="1"/>
  </si>
  <si>
    <t>0 PK(4)</t>
    <phoneticPr fontId="1"/>
  </si>
  <si>
    <t>0 PK(5)</t>
    <phoneticPr fontId="1"/>
  </si>
  <si>
    <t>1 PK(5)</t>
    <phoneticPr fontId="1"/>
  </si>
  <si>
    <t>18</t>
    <phoneticPr fontId="1"/>
  </si>
  <si>
    <t>0　　　Ｄ５</t>
    <phoneticPr fontId="1"/>
  </si>
  <si>
    <t>12</t>
    <phoneticPr fontId="1"/>
  </si>
  <si>
    <t>1 PK(2)</t>
    <phoneticPr fontId="1"/>
  </si>
  <si>
    <t>2 PK(5)</t>
    <phoneticPr fontId="1"/>
  </si>
  <si>
    <t>2 PK(4)</t>
    <phoneticPr fontId="1"/>
  </si>
  <si>
    <t>2 PK(4)</t>
    <phoneticPr fontId="1"/>
  </si>
  <si>
    <t>3</t>
    <phoneticPr fontId="1"/>
  </si>
  <si>
    <t>0　　　Ｅ６</t>
    <phoneticPr fontId="22"/>
  </si>
  <si>
    <t>0</t>
    <phoneticPr fontId="1"/>
  </si>
  <si>
    <t>3　　　Ｆ３</t>
    <phoneticPr fontId="22"/>
  </si>
  <si>
    <t>0</t>
    <phoneticPr fontId="1"/>
  </si>
  <si>
    <t>2</t>
    <phoneticPr fontId="1"/>
  </si>
  <si>
    <t>4</t>
    <phoneticPr fontId="1"/>
  </si>
  <si>
    <t>2　　　Ｇ３</t>
    <phoneticPr fontId="1"/>
  </si>
  <si>
    <t>1</t>
    <phoneticPr fontId="1"/>
  </si>
  <si>
    <t>4</t>
    <phoneticPr fontId="1"/>
  </si>
  <si>
    <t>0</t>
    <phoneticPr fontId="1"/>
  </si>
  <si>
    <t>4</t>
    <phoneticPr fontId="1"/>
  </si>
  <si>
    <t>1 PK(4)</t>
    <phoneticPr fontId="1"/>
  </si>
  <si>
    <t>0 PK(2)</t>
    <phoneticPr fontId="1"/>
  </si>
  <si>
    <t>0 PK(4)</t>
    <phoneticPr fontId="1"/>
  </si>
  <si>
    <t>4</t>
    <phoneticPr fontId="1"/>
  </si>
  <si>
    <t>1</t>
    <phoneticPr fontId="1"/>
  </si>
  <si>
    <t>2</t>
    <phoneticPr fontId="1"/>
  </si>
  <si>
    <t>①勝者</t>
    <rPh sb="1" eb="3">
      <t>ショウシャ</t>
    </rPh>
    <phoneticPr fontId="5"/>
  </si>
  <si>
    <t>②勝者</t>
    <rPh sb="1" eb="3">
      <t>ショウシャ</t>
    </rPh>
    <phoneticPr fontId="1"/>
  </si>
  <si>
    <t>❶</t>
    <phoneticPr fontId="1"/>
  </si>
  <si>
    <t>➋</t>
    <phoneticPr fontId="1"/>
  </si>
  <si>
    <t>➌</t>
    <phoneticPr fontId="1"/>
  </si>
  <si>
    <t>➍</t>
    <phoneticPr fontId="1"/>
  </si>
  <si>
    <t>❶</t>
    <phoneticPr fontId="22"/>
  </si>
  <si>
    <t>➋</t>
    <phoneticPr fontId="22"/>
  </si>
  <si>
    <t>➌</t>
    <phoneticPr fontId="22"/>
  </si>
  <si>
    <t>➍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</si>
</sst>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HGS教科書体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medium">
        <color rgb="FFFF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dotted">
        <color indexed="64"/>
      </right>
      <top style="medium">
        <color rgb="FFFF0000"/>
      </top>
      <bottom/>
      <diagonal/>
    </border>
    <border>
      <left style="medium">
        <color rgb="FFFF000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dotted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dotted">
        <color indexed="64"/>
      </right>
      <top/>
      <bottom style="medium">
        <color rgb="FFFF0000"/>
      </bottom>
      <diagonal/>
    </border>
    <border>
      <left style="dotted">
        <color indexed="64"/>
      </left>
      <right style="thin">
        <color indexed="64"/>
      </right>
      <top/>
      <bottom style="medium">
        <color rgb="FFFF0000"/>
      </bottom>
      <diagonal/>
    </border>
    <border>
      <left style="dotted">
        <color indexed="64"/>
      </left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12" fillId="0" borderId="0" xfId="1" applyAlignment="1">
      <alignment horizontal="center" vertical="center" shrinkToFit="1"/>
    </xf>
    <xf numFmtId="0" fontId="12" fillId="0" borderId="5" xfId="1" applyBorder="1" applyAlignment="1">
      <alignment horizontal="center" vertical="center" shrinkToFit="1"/>
    </xf>
    <xf numFmtId="0" fontId="12" fillId="0" borderId="4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0" xfId="1" applyBorder="1" applyAlignment="1">
      <alignment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9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0" fontId="15" fillId="0" borderId="9" xfId="1" applyFont="1" applyBorder="1" applyAlignment="1">
      <alignment horizontal="right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9" xfId="1" applyBorder="1" applyAlignment="1">
      <alignment horizontal="right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5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13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10" xfId="1" applyFont="1" applyBorder="1" applyAlignment="1">
      <alignment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12" fillId="0" borderId="7" xfId="1" applyBorder="1" applyAlignment="1">
      <alignment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9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right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2" fillId="0" borderId="55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7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Alignment="1">
      <alignment horizontal="left" vertical="center" shrinkToFit="1"/>
    </xf>
    <xf numFmtId="0" fontId="20" fillId="0" borderId="0" xfId="1" applyFont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21" fillId="2" borderId="0" xfId="0" applyFont="1" applyFill="1" applyAlignment="1">
      <alignment vertical="center"/>
    </xf>
    <xf numFmtId="0" fontId="23" fillId="2" borderId="0" xfId="0" applyFont="1" applyFill="1">
      <alignment vertical="center"/>
    </xf>
    <xf numFmtId="56" fontId="24" fillId="2" borderId="0" xfId="0" applyNumberFormat="1" applyFont="1" applyFill="1">
      <alignment vertical="center"/>
    </xf>
    <xf numFmtId="0" fontId="24" fillId="2" borderId="66" xfId="0" applyFont="1" applyFill="1" applyBorder="1">
      <alignment vertical="center"/>
    </xf>
    <xf numFmtId="0" fontId="24" fillId="2" borderId="0" xfId="0" applyFont="1" applyFill="1">
      <alignment vertical="center"/>
    </xf>
    <xf numFmtId="0" fontId="0" fillId="2" borderId="66" xfId="0" applyFill="1" applyBorder="1">
      <alignment vertical="center"/>
    </xf>
    <xf numFmtId="0" fontId="0" fillId="2" borderId="66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68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>
      <alignment vertical="center"/>
    </xf>
    <xf numFmtId="0" fontId="0" fillId="2" borderId="66" xfId="0" applyFill="1" applyBorder="1" applyAlignment="1">
      <alignment vertical="center"/>
    </xf>
    <xf numFmtId="0" fontId="2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4" fillId="0" borderId="0" xfId="0" applyFont="1" applyAlignment="1">
      <alignment vertical="center"/>
    </xf>
    <xf numFmtId="0" fontId="24" fillId="2" borderId="66" xfId="0" applyFont="1" applyFill="1" applyBorder="1" applyAlignment="1">
      <alignment horizontal="center" vertical="center"/>
    </xf>
    <xf numFmtId="56" fontId="24" fillId="2" borderId="0" xfId="0" applyNumberFormat="1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72" xfId="0" applyFill="1" applyBorder="1" applyAlignment="1">
      <alignment vertical="center" wrapText="1"/>
    </xf>
    <xf numFmtId="49" fontId="24" fillId="2" borderId="0" xfId="0" applyNumberFormat="1" applyFont="1" applyFill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2" borderId="21" xfId="0" applyFont="1" applyFill="1" applyBorder="1">
      <alignment vertical="center"/>
    </xf>
    <xf numFmtId="0" fontId="31" fillId="2" borderId="13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56" fontId="24" fillId="2" borderId="0" xfId="0" quotePrefix="1" applyNumberFormat="1" applyFont="1" applyFill="1">
      <alignment vertical="center"/>
    </xf>
    <xf numFmtId="0" fontId="0" fillId="0" borderId="0" xfId="0" quotePrefix="1">
      <alignment vertical="center"/>
    </xf>
    <xf numFmtId="0" fontId="0" fillId="2" borderId="15" xfId="0" quotePrefix="1" applyFill="1" applyBorder="1">
      <alignment vertical="center"/>
    </xf>
    <xf numFmtId="0" fontId="0" fillId="2" borderId="70" xfId="0" quotePrefix="1" applyFill="1" applyBorder="1">
      <alignment vertical="center"/>
    </xf>
    <xf numFmtId="0" fontId="0" fillId="2" borderId="73" xfId="0" applyFill="1" applyBorder="1">
      <alignment vertical="center"/>
    </xf>
    <xf numFmtId="56" fontId="24" fillId="2" borderId="75" xfId="0" quotePrefix="1" applyNumberFormat="1" applyFont="1" applyFill="1" applyBorder="1">
      <alignment vertical="center"/>
    </xf>
    <xf numFmtId="0" fontId="0" fillId="2" borderId="76" xfId="0" applyFill="1" applyBorder="1">
      <alignment vertical="center"/>
    </xf>
    <xf numFmtId="0" fontId="0" fillId="2" borderId="79" xfId="0" quotePrefix="1" applyFill="1" applyBorder="1">
      <alignment vertical="center"/>
    </xf>
    <xf numFmtId="0" fontId="0" fillId="2" borderId="78" xfId="0" quotePrefix="1" applyFill="1" applyBorder="1">
      <alignment vertical="center"/>
    </xf>
    <xf numFmtId="0" fontId="0" fillId="2" borderId="80" xfId="0" applyFill="1" applyBorder="1" applyAlignment="1">
      <alignment horizontal="right" vertical="center"/>
    </xf>
    <xf numFmtId="0" fontId="0" fillId="2" borderId="81" xfId="0" applyFill="1" applyBorder="1">
      <alignment vertical="center"/>
    </xf>
    <xf numFmtId="0" fontId="0" fillId="2" borderId="79" xfId="0" applyFill="1" applyBorder="1">
      <alignment vertical="center"/>
    </xf>
    <xf numFmtId="0" fontId="0" fillId="2" borderId="84" xfId="0" applyFill="1" applyBorder="1">
      <alignment vertical="center"/>
    </xf>
    <xf numFmtId="0" fontId="0" fillId="2" borderId="87" xfId="0" applyFill="1" applyBorder="1">
      <alignment vertical="center"/>
    </xf>
    <xf numFmtId="0" fontId="0" fillId="2" borderId="88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91" xfId="0" applyFill="1" applyBorder="1">
      <alignment vertical="center"/>
    </xf>
    <xf numFmtId="0" fontId="0" fillId="2" borderId="0" xfId="0" quotePrefix="1" applyFill="1">
      <alignment vertical="center"/>
    </xf>
    <xf numFmtId="0" fontId="0" fillId="2" borderId="0" xfId="0" quotePrefix="1" applyFill="1" applyBorder="1">
      <alignment vertical="center"/>
    </xf>
    <xf numFmtId="0" fontId="0" fillId="2" borderId="22" xfId="0" quotePrefix="1" applyFill="1" applyBorder="1">
      <alignment vertical="center"/>
    </xf>
    <xf numFmtId="0" fontId="0" fillId="2" borderId="85" xfId="0" quotePrefix="1" applyFill="1" applyBorder="1">
      <alignment vertical="center"/>
    </xf>
    <xf numFmtId="0" fontId="0" fillId="2" borderId="83" xfId="0" quotePrefix="1" applyFill="1" applyBorder="1">
      <alignment vertical="center"/>
    </xf>
    <xf numFmtId="0" fontId="0" fillId="2" borderId="75" xfId="0" quotePrefix="1" applyFill="1" applyBorder="1">
      <alignment vertical="center"/>
    </xf>
    <xf numFmtId="0" fontId="0" fillId="2" borderId="77" xfId="0" quotePrefix="1" applyFill="1" applyBorder="1">
      <alignment vertical="center"/>
    </xf>
    <xf numFmtId="0" fontId="0" fillId="2" borderId="81" xfId="0" quotePrefix="1" applyFill="1" applyBorder="1">
      <alignment vertical="center"/>
    </xf>
    <xf numFmtId="0" fontId="0" fillId="2" borderId="74" xfId="0" quotePrefix="1" applyFill="1" applyBorder="1">
      <alignment vertical="center"/>
    </xf>
    <xf numFmtId="0" fontId="0" fillId="2" borderId="12" xfId="0" quotePrefix="1" applyFill="1" applyBorder="1">
      <alignment vertical="center"/>
    </xf>
    <xf numFmtId="0" fontId="0" fillId="2" borderId="66" xfId="0" quotePrefix="1" applyFill="1" applyBorder="1">
      <alignment vertical="center"/>
    </xf>
    <xf numFmtId="0" fontId="0" fillId="2" borderId="86" xfId="0" quotePrefix="1" applyFill="1" applyBorder="1">
      <alignment vertical="center"/>
    </xf>
    <xf numFmtId="0" fontId="0" fillId="2" borderId="89" xfId="0" quotePrefix="1" applyFill="1" applyBorder="1">
      <alignment vertical="center"/>
    </xf>
    <xf numFmtId="0" fontId="0" fillId="2" borderId="90" xfId="0" quotePrefix="1" applyFill="1" applyBorder="1">
      <alignment vertical="center"/>
    </xf>
    <xf numFmtId="0" fontId="0" fillId="2" borderId="92" xfId="0" quotePrefix="1" applyFill="1" applyBorder="1">
      <alignment vertical="center"/>
    </xf>
    <xf numFmtId="0" fontId="0" fillId="2" borderId="88" xfId="0" quotePrefix="1" applyFill="1" applyBorder="1">
      <alignment vertical="center"/>
    </xf>
    <xf numFmtId="0" fontId="0" fillId="2" borderId="73" xfId="0" quotePrefix="1" applyFill="1" applyBorder="1">
      <alignment vertical="center"/>
    </xf>
    <xf numFmtId="0" fontId="0" fillId="2" borderId="82" xfId="0" quotePrefix="1" applyFill="1" applyBorder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 wrapText="1"/>
    </xf>
    <xf numFmtId="0" fontId="0" fillId="0" borderId="0" xfId="0" applyFont="1" applyAlignment="1">
      <alignment horizontal="distributed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8" fillId="2" borderId="67" xfId="0" applyNumberFormat="1" applyFont="1" applyFill="1" applyBorder="1" applyAlignment="1">
      <alignment horizontal="center" vertical="center"/>
    </xf>
    <xf numFmtId="49" fontId="29" fillId="2" borderId="66" xfId="0" applyNumberFormat="1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2" fillId="0" borderId="55" xfId="1" applyBorder="1" applyAlignment="1">
      <alignment horizontal="center" vertical="center" shrinkToFit="1"/>
    </xf>
    <xf numFmtId="176" fontId="18" fillId="0" borderId="52" xfId="1" applyNumberFormat="1" applyFont="1" applyBorder="1" applyAlignment="1">
      <alignment horizontal="center" vertical="center"/>
    </xf>
    <xf numFmtId="176" fontId="18" fillId="0" borderId="51" xfId="1" applyNumberFormat="1" applyFont="1" applyBorder="1" applyAlignment="1">
      <alignment horizontal="center" vertical="center"/>
    </xf>
    <xf numFmtId="176" fontId="18" fillId="0" borderId="53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176" fontId="18" fillId="0" borderId="18" xfId="1" applyNumberFormat="1" applyFont="1" applyBorder="1" applyAlignment="1">
      <alignment horizontal="center" vertical="center"/>
    </xf>
    <xf numFmtId="176" fontId="18" fillId="0" borderId="19" xfId="1" applyNumberFormat="1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/>
    </xf>
    <xf numFmtId="0" fontId="12" fillId="0" borderId="42" xfId="1" applyBorder="1" applyAlignment="1">
      <alignment horizontal="center" vertical="center" shrinkToFit="1"/>
    </xf>
    <xf numFmtId="0" fontId="12" fillId="0" borderId="20" xfId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12" fillId="0" borderId="43" xfId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60" xfId="1" applyBorder="1" applyAlignment="1">
      <alignment horizontal="center" vertical="center" shrinkToFit="1"/>
    </xf>
    <xf numFmtId="0" fontId="12" fillId="0" borderId="61" xfId="1" applyBorder="1" applyAlignment="1">
      <alignment horizontal="center" vertical="center" shrinkToFit="1"/>
    </xf>
    <xf numFmtId="0" fontId="12" fillId="0" borderId="64" xfId="1" applyBorder="1" applyAlignment="1">
      <alignment horizontal="center" vertical="center" shrinkToFit="1"/>
    </xf>
    <xf numFmtId="0" fontId="12" fillId="0" borderId="65" xfId="1" applyBorder="1" applyAlignment="1">
      <alignment horizontal="center" vertical="center" shrinkToFit="1"/>
    </xf>
    <xf numFmtId="0" fontId="12" fillId="0" borderId="27" xfId="1" applyBorder="1" applyAlignment="1">
      <alignment horizontal="center" vertical="center" shrinkToFit="1"/>
    </xf>
    <xf numFmtId="0" fontId="12" fillId="0" borderId="30" xfId="1" applyBorder="1" applyAlignment="1">
      <alignment horizontal="center" vertical="center" shrinkToFit="1"/>
    </xf>
    <xf numFmtId="0" fontId="12" fillId="0" borderId="31" xfId="1" applyBorder="1" applyAlignment="1">
      <alignment horizontal="center" vertical="center" shrinkToFit="1"/>
    </xf>
    <xf numFmtId="0" fontId="12" fillId="0" borderId="62" xfId="1" applyBorder="1" applyAlignment="1">
      <alignment horizontal="center" vertical="center" shrinkToFit="1"/>
    </xf>
    <xf numFmtId="0" fontId="12" fillId="0" borderId="63" xfId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6" fillId="0" borderId="0" xfId="1" applyNumberFormat="1" applyFont="1" applyBorder="1" applyAlignment="1">
      <alignment horizontal="center" vertical="center" shrinkToFit="1"/>
    </xf>
    <xf numFmtId="0" fontId="12" fillId="0" borderId="1" xfId="1" applyBorder="1" applyAlignment="1">
      <alignment horizontal="center"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3" xfId="1" applyBorder="1" applyAlignment="1">
      <alignment horizontal="center" vertical="center" shrinkToFit="1"/>
    </xf>
    <xf numFmtId="0" fontId="12" fillId="0" borderId="34" xfId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35" xfId="1" applyBorder="1" applyAlignment="1">
      <alignment horizontal="center" vertical="center" shrinkToFit="1"/>
    </xf>
    <xf numFmtId="0" fontId="12" fillId="0" borderId="47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48" xfId="1" applyBorder="1" applyAlignment="1">
      <alignment horizontal="center" vertical="center" shrinkToFit="1"/>
    </xf>
    <xf numFmtId="0" fontId="12" fillId="0" borderId="49" xfId="1" applyBorder="1" applyAlignment="1">
      <alignment horizontal="center" vertical="center" shrinkToFit="1"/>
    </xf>
    <xf numFmtId="0" fontId="12" fillId="0" borderId="50" xfId="1" applyBorder="1" applyAlignment="1">
      <alignment horizontal="center" vertical="center" shrinkToFit="1"/>
    </xf>
    <xf numFmtId="0" fontId="12" fillId="0" borderId="51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53" xfId="1" applyBorder="1" applyAlignment="1">
      <alignment horizontal="center" vertical="center" shrinkToFit="1"/>
    </xf>
    <xf numFmtId="0" fontId="12" fillId="0" borderId="46" xfId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2" fillId="0" borderId="32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12" fillId="0" borderId="24" xfId="1" applyBorder="1" applyAlignment="1">
      <alignment horizontal="center" vertical="center" shrinkToFit="1"/>
    </xf>
    <xf numFmtId="0" fontId="12" fillId="0" borderId="25" xfId="1" applyBorder="1" applyAlignment="1">
      <alignment horizontal="center" vertical="center" shrinkToFit="1"/>
    </xf>
    <xf numFmtId="0" fontId="12" fillId="0" borderId="26" xfId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2" fillId="0" borderId="2" xfId="1" applyBorder="1" applyAlignment="1">
      <alignment horizontal="right" vertical="center" shrinkToFit="1"/>
    </xf>
    <xf numFmtId="0" fontId="12" fillId="0" borderId="10" xfId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2" borderId="79" xfId="0" applyFill="1" applyBorder="1" applyAlignment="1">
      <alignment vertical="center" wrapText="1"/>
    </xf>
    <xf numFmtId="0" fontId="0" fillId="2" borderId="93" xfId="0" applyFill="1" applyBorder="1" applyAlignment="1">
      <alignment horizontal="right" vertical="center"/>
    </xf>
    <xf numFmtId="0" fontId="0" fillId="2" borderId="95" xfId="0" applyFill="1" applyBorder="1">
      <alignment vertical="center"/>
    </xf>
    <xf numFmtId="0" fontId="0" fillId="2" borderId="84" xfId="0" applyFill="1" applyBorder="1" applyAlignment="1">
      <alignment horizontal="right" vertical="center"/>
    </xf>
    <xf numFmtId="0" fontId="0" fillId="2" borderId="96" xfId="0" applyFill="1" applyBorder="1">
      <alignment vertical="center"/>
    </xf>
    <xf numFmtId="0" fontId="0" fillId="2" borderId="94" xfId="0" quotePrefix="1" applyFill="1" applyBorder="1" applyAlignment="1">
      <alignment vertical="center" wrapText="1"/>
    </xf>
    <xf numFmtId="0" fontId="0" fillId="2" borderId="66" xfId="0" quotePrefix="1" applyFill="1" applyBorder="1" applyAlignment="1">
      <alignment vertical="center" wrapText="1"/>
    </xf>
    <xf numFmtId="0" fontId="0" fillId="2" borderId="12" xfId="0" quotePrefix="1" applyFill="1" applyBorder="1" applyAlignment="1">
      <alignment vertical="center"/>
    </xf>
    <xf numFmtId="0" fontId="0" fillId="2" borderId="86" xfId="0" quotePrefix="1" applyFill="1" applyBorder="1" applyAlignment="1">
      <alignment vertical="center"/>
    </xf>
    <xf numFmtId="0" fontId="0" fillId="2" borderId="78" xfId="0" quotePrefix="1" applyFill="1" applyBorder="1" applyAlignment="1">
      <alignment vertical="center" wrapText="1"/>
    </xf>
    <xf numFmtId="0" fontId="0" fillId="2" borderId="86" xfId="0" quotePrefix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16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.MORI.b0405@softbank.ne.jp" TargetMode="External"/><Relationship Id="rId1" Type="http://schemas.openxmlformats.org/officeDocument/2006/relationships/hyperlink" Target="mailto:k.MORI.b0405@softbank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view="pageBreakPreview" zoomScaleNormal="100" zoomScaleSheetLayoutView="100" workbookViewId="0">
      <selection sqref="A1:AM1"/>
    </sheetView>
  </sheetViews>
  <sheetFormatPr defaultColWidth="8.875" defaultRowHeight="13.5"/>
  <cols>
    <col min="1" max="39" width="2.125" customWidth="1"/>
  </cols>
  <sheetData>
    <row r="1" spans="1:39" ht="17.25">
      <c r="A1" s="182" t="s">
        <v>194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</row>
    <row r="4" spans="1:39">
      <c r="A4" t="s">
        <v>1</v>
      </c>
      <c r="C4" s="181" t="s">
        <v>8</v>
      </c>
      <c r="D4" s="181"/>
      <c r="E4" s="181"/>
      <c r="F4" s="181"/>
      <c r="G4" s="181"/>
      <c r="J4" t="s">
        <v>16</v>
      </c>
    </row>
    <row r="6" spans="1:39">
      <c r="A6" t="s">
        <v>2</v>
      </c>
      <c r="C6" s="181" t="s">
        <v>9</v>
      </c>
      <c r="D6" s="181"/>
      <c r="E6" s="181"/>
      <c r="F6" s="181"/>
      <c r="G6" s="181"/>
      <c r="J6" t="s">
        <v>17</v>
      </c>
    </row>
    <row r="7" spans="1:39">
      <c r="J7" t="s">
        <v>136</v>
      </c>
    </row>
    <row r="9" spans="1:39">
      <c r="A9" t="s">
        <v>3</v>
      </c>
      <c r="C9" s="181" t="s">
        <v>10</v>
      </c>
      <c r="D9" s="181"/>
      <c r="E9" s="181"/>
      <c r="F9" s="181"/>
      <c r="G9" s="181"/>
      <c r="J9" t="s">
        <v>137</v>
      </c>
    </row>
    <row r="11" spans="1:39">
      <c r="A11" t="s">
        <v>4</v>
      </c>
      <c r="C11" s="181" t="s">
        <v>138</v>
      </c>
      <c r="D11" s="181"/>
      <c r="E11" s="181"/>
      <c r="F11" s="181"/>
      <c r="G11" s="181"/>
      <c r="J11" t="s">
        <v>139</v>
      </c>
    </row>
    <row r="13" spans="1:39">
      <c r="A13" t="s">
        <v>140</v>
      </c>
      <c r="C13" s="181" t="s">
        <v>11</v>
      </c>
      <c r="D13" s="181"/>
      <c r="E13" s="181"/>
      <c r="F13" s="181"/>
      <c r="G13" s="181"/>
      <c r="J13" t="s">
        <v>364</v>
      </c>
    </row>
    <row r="15" spans="1:39">
      <c r="A15" t="s">
        <v>141</v>
      </c>
      <c r="C15" s="181" t="s">
        <v>12</v>
      </c>
      <c r="D15" s="181"/>
      <c r="E15" s="181"/>
      <c r="F15" s="181"/>
      <c r="G15" s="181"/>
      <c r="J15" s="134" t="s">
        <v>294</v>
      </c>
    </row>
    <row r="16" spans="1:39">
      <c r="J16" s="134" t="s">
        <v>349</v>
      </c>
    </row>
    <row r="17" spans="1:10">
      <c r="J17" s="134" t="s">
        <v>365</v>
      </c>
    </row>
    <row r="18" spans="1:10">
      <c r="J18" s="134" t="s">
        <v>195</v>
      </c>
    </row>
    <row r="20" spans="1:10">
      <c r="A20" t="s">
        <v>6</v>
      </c>
      <c r="C20" s="181" t="s">
        <v>13</v>
      </c>
      <c r="D20" s="181"/>
      <c r="E20" s="181"/>
      <c r="F20" s="181"/>
      <c r="G20" s="181"/>
    </row>
    <row r="21" spans="1:10">
      <c r="D21" t="s">
        <v>196</v>
      </c>
    </row>
    <row r="22" spans="1:10">
      <c r="E22" t="s">
        <v>144</v>
      </c>
    </row>
    <row r="23" spans="1:10">
      <c r="D23" t="s">
        <v>146</v>
      </c>
    </row>
    <row r="24" spans="1:10">
      <c r="E24" t="s">
        <v>145</v>
      </c>
    </row>
    <row r="25" spans="1:10">
      <c r="E25" t="s">
        <v>18</v>
      </c>
    </row>
    <row r="26" spans="1:10">
      <c r="E26" t="s">
        <v>19</v>
      </c>
    </row>
    <row r="27" spans="1:10">
      <c r="E27" t="s">
        <v>20</v>
      </c>
    </row>
    <row r="28" spans="1:10">
      <c r="E28" t="s">
        <v>61</v>
      </c>
    </row>
    <row r="29" spans="1:10">
      <c r="E29" t="s">
        <v>21</v>
      </c>
    </row>
    <row r="30" spans="1:10">
      <c r="F30" t="s">
        <v>22</v>
      </c>
    </row>
    <row r="31" spans="1:10">
      <c r="E31" t="s">
        <v>23</v>
      </c>
    </row>
    <row r="32" spans="1:10">
      <c r="D32" t="s">
        <v>24</v>
      </c>
    </row>
    <row r="33" spans="1:9">
      <c r="E33" t="s">
        <v>62</v>
      </c>
    </row>
    <row r="34" spans="1:9">
      <c r="D34" t="s">
        <v>148</v>
      </c>
    </row>
    <row r="35" spans="1:9">
      <c r="E35" t="s">
        <v>147</v>
      </c>
    </row>
    <row r="37" spans="1:9">
      <c r="A37" t="s">
        <v>7</v>
      </c>
      <c r="C37" s="181" t="s">
        <v>14</v>
      </c>
      <c r="D37" s="181"/>
      <c r="E37" s="181"/>
      <c r="F37" s="181"/>
      <c r="G37" s="181"/>
    </row>
    <row r="38" spans="1:9">
      <c r="E38" s="134" t="s">
        <v>295</v>
      </c>
    </row>
    <row r="40" spans="1:9">
      <c r="A40" t="s">
        <v>142</v>
      </c>
      <c r="C40" s="181" t="s">
        <v>15</v>
      </c>
      <c r="D40" s="181"/>
      <c r="E40" s="181"/>
      <c r="F40" s="181"/>
      <c r="G40" s="181"/>
    </row>
    <row r="41" spans="1:9">
      <c r="E41" t="s">
        <v>197</v>
      </c>
    </row>
    <row r="42" spans="1:9">
      <c r="E42" t="s">
        <v>361</v>
      </c>
    </row>
    <row r="43" spans="1:9">
      <c r="E43" t="s">
        <v>143</v>
      </c>
    </row>
    <row r="44" spans="1:9">
      <c r="E44" t="s">
        <v>171</v>
      </c>
    </row>
    <row r="46" spans="1:9">
      <c r="E46" t="s">
        <v>363</v>
      </c>
    </row>
    <row r="47" spans="1:9">
      <c r="E47" t="s">
        <v>358</v>
      </c>
    </row>
    <row r="48" spans="1:9">
      <c r="E48" s="134" t="s">
        <v>355</v>
      </c>
      <c r="I48" t="s">
        <v>356</v>
      </c>
    </row>
    <row r="49" spans="4:34">
      <c r="I49" t="s">
        <v>357</v>
      </c>
    </row>
    <row r="50" spans="4:34" ht="14.25" thickBot="1"/>
    <row r="51" spans="4:34"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"/>
    </row>
    <row r="52" spans="4:34">
      <c r="D52" s="5"/>
      <c r="E52" s="6" t="s">
        <v>345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4:34"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4:34">
      <c r="D54" s="5"/>
      <c r="E54" s="6"/>
      <c r="F54" s="6"/>
      <c r="G54" s="6" t="s">
        <v>198</v>
      </c>
      <c r="H54" s="6"/>
      <c r="I54" s="6"/>
      <c r="J54" s="6"/>
      <c r="K54" s="6"/>
      <c r="L54" s="6"/>
      <c r="M54" s="6"/>
      <c r="N54" s="6" t="s">
        <v>199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4:34">
      <c r="D55" s="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4:34" ht="18.75">
      <c r="D56" s="5"/>
      <c r="E56" s="6"/>
      <c r="F56" s="6" t="s">
        <v>25</v>
      </c>
      <c r="G56" s="6"/>
      <c r="H56" s="6"/>
      <c r="I56" s="6"/>
      <c r="J56" s="6"/>
      <c r="K56" s="137" t="s">
        <v>352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4:34" ht="14.25" thickBot="1"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</sheetData>
  <mergeCells count="10">
    <mergeCell ref="C20:G20"/>
    <mergeCell ref="C37:G37"/>
    <mergeCell ref="C40:G40"/>
    <mergeCell ref="A1:AM1"/>
    <mergeCell ref="C4:G4"/>
    <mergeCell ref="C6:G6"/>
    <mergeCell ref="C9:G9"/>
    <mergeCell ref="C13:G13"/>
    <mergeCell ref="C15:G15"/>
    <mergeCell ref="C11:G1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view="pageBreakPreview" zoomScaleNormal="100" zoomScaleSheetLayoutView="100" workbookViewId="0">
      <selection sqref="A1:AM1"/>
    </sheetView>
  </sheetViews>
  <sheetFormatPr defaultColWidth="9" defaultRowHeight="13.5"/>
  <cols>
    <col min="1" max="39" width="2.125" style="1" customWidth="1"/>
    <col min="40" max="16384" width="9" style="1"/>
  </cols>
  <sheetData>
    <row r="1" spans="1:39" ht="17.25">
      <c r="A1" s="182" t="s">
        <v>200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</row>
    <row r="4" spans="1:39">
      <c r="A4" s="1" t="s">
        <v>5</v>
      </c>
      <c r="C4" s="1" t="s">
        <v>26</v>
      </c>
    </row>
    <row r="5" spans="1:39">
      <c r="C5" s="1" t="s">
        <v>150</v>
      </c>
    </row>
    <row r="6" spans="1:39">
      <c r="A6" s="1" t="s">
        <v>5</v>
      </c>
      <c r="D6" s="134" t="s">
        <v>359</v>
      </c>
    </row>
    <row r="7" spans="1:39">
      <c r="C7" s="134" t="s">
        <v>362</v>
      </c>
    </row>
    <row r="8" spans="1:39">
      <c r="D8" s="1" t="s">
        <v>47</v>
      </c>
    </row>
    <row r="9" spans="1:39">
      <c r="C9" s="1" t="s">
        <v>151</v>
      </c>
    </row>
    <row r="10" spans="1:39">
      <c r="A10" s="1" t="s">
        <v>5</v>
      </c>
      <c r="D10" s="1" t="s">
        <v>152</v>
      </c>
    </row>
    <row r="11" spans="1:39">
      <c r="D11" s="1" t="s">
        <v>153</v>
      </c>
    </row>
    <row r="12" spans="1:39">
      <c r="A12" s="1" t="s">
        <v>5</v>
      </c>
      <c r="C12" s="1" t="s">
        <v>346</v>
      </c>
    </row>
    <row r="13" spans="1:39">
      <c r="C13" s="1" t="s">
        <v>149</v>
      </c>
    </row>
    <row r="14" spans="1:39">
      <c r="A14" s="1" t="s">
        <v>5</v>
      </c>
      <c r="D14" s="1" t="s">
        <v>155</v>
      </c>
    </row>
    <row r="15" spans="1:39">
      <c r="D15" s="1" t="s">
        <v>154</v>
      </c>
    </row>
    <row r="16" spans="1:39">
      <c r="C16" s="1" t="s">
        <v>69</v>
      </c>
    </row>
    <row r="17" spans="1:17">
      <c r="C17" s="1" t="s">
        <v>27</v>
      </c>
    </row>
    <row r="18" spans="1:17">
      <c r="C18" s="1" t="s">
        <v>28</v>
      </c>
    </row>
    <row r="19" spans="1:17">
      <c r="D19" s="1" t="s">
        <v>29</v>
      </c>
    </row>
    <row r="20" spans="1:17">
      <c r="A20" s="1" t="s">
        <v>5</v>
      </c>
      <c r="C20" s="1" t="s">
        <v>63</v>
      </c>
    </row>
    <row r="21" spans="1:17">
      <c r="C21" s="1" t="s">
        <v>30</v>
      </c>
    </row>
    <row r="22" spans="1:17">
      <c r="C22" s="89" t="s">
        <v>31</v>
      </c>
      <c r="D22" s="1" t="s">
        <v>32</v>
      </c>
    </row>
    <row r="23" spans="1:17">
      <c r="C23" s="89" t="s">
        <v>31</v>
      </c>
      <c r="D23" s="1" t="s">
        <v>193</v>
      </c>
    </row>
    <row r="24" spans="1:17">
      <c r="C24" s="89"/>
      <c r="D24" s="1" t="s">
        <v>33</v>
      </c>
    </row>
    <row r="25" spans="1:17">
      <c r="C25" s="89" t="s">
        <v>31</v>
      </c>
      <c r="D25" s="1" t="s">
        <v>133</v>
      </c>
    </row>
    <row r="26" spans="1:17">
      <c r="D26" s="1" t="s">
        <v>134</v>
      </c>
    </row>
    <row r="27" spans="1:17">
      <c r="C27" s="1" t="s">
        <v>34</v>
      </c>
    </row>
    <row r="28" spans="1:17">
      <c r="C28" s="1" t="s">
        <v>347</v>
      </c>
    </row>
    <row r="30" spans="1:17">
      <c r="C30" s="184" t="s">
        <v>35</v>
      </c>
      <c r="D30" s="184"/>
      <c r="E30" s="184"/>
      <c r="F30" s="184"/>
      <c r="G30" s="184"/>
      <c r="H30" s="1" t="s">
        <v>40</v>
      </c>
      <c r="I30" s="184" t="s">
        <v>41</v>
      </c>
      <c r="J30" s="184"/>
      <c r="K30" s="184"/>
      <c r="N30" s="1" t="s">
        <v>44</v>
      </c>
      <c r="Q30" s="1" t="s">
        <v>45</v>
      </c>
    </row>
    <row r="31" spans="1:17">
      <c r="I31" s="184" t="s">
        <v>42</v>
      </c>
      <c r="J31" s="184"/>
      <c r="K31" s="184"/>
      <c r="N31" s="1" t="s">
        <v>44</v>
      </c>
    </row>
    <row r="32" spans="1:17">
      <c r="I32" s="184" t="s">
        <v>43</v>
      </c>
      <c r="J32" s="184"/>
      <c r="K32" s="184"/>
      <c r="N32" s="1" t="s">
        <v>156</v>
      </c>
    </row>
    <row r="33" spans="3:15">
      <c r="I33" s="1" t="s">
        <v>157</v>
      </c>
      <c r="N33" s="1" t="s">
        <v>158</v>
      </c>
    </row>
    <row r="34" spans="3:15">
      <c r="C34" s="184" t="s">
        <v>36</v>
      </c>
      <c r="D34" s="184"/>
      <c r="E34" s="184"/>
      <c r="F34" s="184"/>
      <c r="G34" s="184"/>
      <c r="I34" s="1" t="s">
        <v>46</v>
      </c>
    </row>
    <row r="35" spans="3:15">
      <c r="C35" s="184" t="s">
        <v>37</v>
      </c>
      <c r="D35" s="184"/>
      <c r="E35" s="184"/>
      <c r="F35" s="184"/>
      <c r="G35" s="184"/>
      <c r="I35" s="1" t="s">
        <v>159</v>
      </c>
    </row>
    <row r="37" spans="3:15">
      <c r="C37" s="184" t="s">
        <v>38</v>
      </c>
      <c r="D37" s="184"/>
      <c r="E37" s="184"/>
      <c r="F37" s="184"/>
      <c r="G37" s="184"/>
    </row>
    <row r="38" spans="3:15">
      <c r="D38" s="1" t="s">
        <v>348</v>
      </c>
    </row>
    <row r="39" spans="3:15">
      <c r="D39" s="1" t="s">
        <v>160</v>
      </c>
    </row>
    <row r="40" spans="3:15">
      <c r="D40" s="1" t="s">
        <v>161</v>
      </c>
    </row>
    <row r="41" spans="3:15">
      <c r="E41" s="1" t="s">
        <v>48</v>
      </c>
    </row>
    <row r="42" spans="3:15">
      <c r="D42" s="1" t="s">
        <v>162</v>
      </c>
    </row>
    <row r="43" spans="3:15">
      <c r="D43" s="1" t="s">
        <v>189</v>
      </c>
    </row>
    <row r="45" spans="3:15">
      <c r="C45" s="184" t="s">
        <v>39</v>
      </c>
      <c r="D45" s="184"/>
      <c r="E45" s="184"/>
      <c r="F45" s="184"/>
      <c r="G45" s="184"/>
    </row>
    <row r="46" spans="3:15">
      <c r="J46" s="183" t="s">
        <v>5</v>
      </c>
      <c r="K46" s="183"/>
      <c r="L46" s="183"/>
      <c r="M46" s="183"/>
      <c r="O46" s="1" t="s">
        <v>66</v>
      </c>
    </row>
    <row r="47" spans="3:15">
      <c r="D47" s="184" t="s">
        <v>64</v>
      </c>
      <c r="E47" s="184"/>
      <c r="F47" s="184"/>
      <c r="G47" s="184"/>
      <c r="H47" s="184"/>
      <c r="J47" s="183" t="s">
        <v>65</v>
      </c>
      <c r="K47" s="183"/>
      <c r="L47" s="183"/>
      <c r="M47" s="183"/>
      <c r="O47" s="1" t="s">
        <v>68</v>
      </c>
    </row>
    <row r="48" spans="3:15">
      <c r="D48" s="1" t="s">
        <v>0</v>
      </c>
      <c r="J48" s="183" t="s">
        <v>49</v>
      </c>
      <c r="K48" s="183"/>
      <c r="L48" s="183"/>
      <c r="M48" s="183"/>
      <c r="O48" s="1" t="s">
        <v>68</v>
      </c>
    </row>
    <row r="50" spans="3:20">
      <c r="J50" s="183" t="s">
        <v>5</v>
      </c>
      <c r="K50" s="183"/>
      <c r="L50" s="183"/>
      <c r="M50" s="183"/>
      <c r="O50" s="1" t="s">
        <v>5</v>
      </c>
    </row>
    <row r="51" spans="3:20">
      <c r="C51" s="1" t="s">
        <v>86</v>
      </c>
      <c r="D51" s="184" t="s">
        <v>201</v>
      </c>
      <c r="E51" s="184"/>
      <c r="F51" s="184"/>
      <c r="G51" s="184"/>
      <c r="H51" s="184"/>
      <c r="J51" s="183" t="s">
        <v>202</v>
      </c>
      <c r="K51" s="183"/>
      <c r="L51" s="183"/>
      <c r="M51" s="183"/>
      <c r="O51" s="1" t="s">
        <v>203</v>
      </c>
    </row>
    <row r="52" spans="3:20">
      <c r="D52" s="1" t="s">
        <v>85</v>
      </c>
      <c r="J52" s="183" t="s">
        <v>49</v>
      </c>
      <c r="K52" s="183"/>
      <c r="L52" s="183"/>
      <c r="M52" s="183"/>
      <c r="O52" s="1" t="s">
        <v>204</v>
      </c>
    </row>
    <row r="53" spans="3:20">
      <c r="J53" s="183" t="s">
        <v>25</v>
      </c>
      <c r="K53" s="183"/>
      <c r="L53" s="183"/>
      <c r="M53" s="183"/>
      <c r="O53" s="134" t="s">
        <v>353</v>
      </c>
    </row>
    <row r="55" spans="3:20">
      <c r="C55" s="1" t="s">
        <v>50</v>
      </c>
      <c r="E55" s="1" t="s">
        <v>51</v>
      </c>
      <c r="P55" s="184" t="s">
        <v>205</v>
      </c>
      <c r="Q55" s="184"/>
      <c r="R55" s="184"/>
      <c r="S55" s="184"/>
      <c r="T55" s="184"/>
    </row>
    <row r="56" spans="3:20">
      <c r="J56" s="183" t="s">
        <v>52</v>
      </c>
      <c r="K56" s="183"/>
      <c r="L56" s="183"/>
      <c r="M56" s="183"/>
      <c r="O56" s="1" t="s">
        <v>206</v>
      </c>
    </row>
    <row r="57" spans="3:20">
      <c r="J57" s="183" t="s">
        <v>25</v>
      </c>
      <c r="K57" s="183"/>
      <c r="L57" s="183"/>
      <c r="M57" s="183"/>
      <c r="O57" s="134" t="s">
        <v>352</v>
      </c>
    </row>
  </sheetData>
  <mergeCells count="21">
    <mergeCell ref="P55:T55"/>
    <mergeCell ref="A1:AM1"/>
    <mergeCell ref="C30:G30"/>
    <mergeCell ref="C34:G34"/>
    <mergeCell ref="C37:G37"/>
    <mergeCell ref="C45:G45"/>
    <mergeCell ref="J56:M56"/>
    <mergeCell ref="J57:M57"/>
    <mergeCell ref="J51:M51"/>
    <mergeCell ref="C35:G35"/>
    <mergeCell ref="I30:K30"/>
    <mergeCell ref="I31:K31"/>
    <mergeCell ref="I32:K32"/>
    <mergeCell ref="J52:M52"/>
    <mergeCell ref="J53:M53"/>
    <mergeCell ref="D51:H51"/>
    <mergeCell ref="D47:H47"/>
    <mergeCell ref="J46:M46"/>
    <mergeCell ref="J47:M47"/>
    <mergeCell ref="J48:M48"/>
    <mergeCell ref="J50:M50"/>
  </mergeCells>
  <phoneticPr fontId="1"/>
  <hyperlinks>
    <hyperlink ref="O53" r:id="rId1" display="k.MORI.b0405@softbank.ne.jp"/>
    <hyperlink ref="O57" r:id="rId2" display="k.MORI.b0405@softbank.ne.jp"/>
  </hyperlinks>
  <pageMargins left="0.7" right="0.7" top="0.75" bottom="0.75" header="0.3" footer="0.3"/>
  <pageSetup paperSize="9" scale="91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view="pageBreakPreview" zoomScale="110" zoomScaleNormal="78" zoomScaleSheetLayoutView="110" workbookViewId="0"/>
  </sheetViews>
  <sheetFormatPr defaultColWidth="8.875" defaultRowHeight="13.5"/>
  <cols>
    <col min="1" max="1" width="96.125" customWidth="1"/>
    <col min="2" max="2" width="4.875" customWidth="1"/>
  </cols>
  <sheetData>
    <row r="1" spans="1:1" ht="50.1" customHeight="1">
      <c r="A1" s="12" t="s">
        <v>135</v>
      </c>
    </row>
    <row r="2" spans="1:1" s="86" customFormat="1" ht="320.10000000000002" customHeight="1">
      <c r="A2" s="88" t="s">
        <v>360</v>
      </c>
    </row>
    <row r="4" spans="1:1" ht="50.1" customHeight="1">
      <c r="A4" s="12" t="s">
        <v>163</v>
      </c>
    </row>
    <row r="5" spans="1:1" s="86" customFormat="1" ht="210" customHeight="1">
      <c r="A5" s="87" t="s">
        <v>354</v>
      </c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view="pageBreakPreview" zoomScale="80" zoomScaleNormal="112" zoomScaleSheetLayoutView="80" workbookViewId="0"/>
  </sheetViews>
  <sheetFormatPr defaultColWidth="8.875" defaultRowHeight="21"/>
  <cols>
    <col min="1" max="1" width="9.25" customWidth="1"/>
    <col min="2" max="2" width="5.75" customWidth="1"/>
    <col min="3" max="3" width="13.875" style="119" bestFit="1" customWidth="1"/>
    <col min="4" max="4" width="13.625" customWidth="1"/>
    <col min="7" max="7" width="4.625" customWidth="1"/>
    <col min="8" max="9" width="4.875" customWidth="1"/>
    <col min="10" max="10" width="4.625" customWidth="1"/>
    <col min="11" max="11" width="9" customWidth="1"/>
    <col min="12" max="12" width="4.625" customWidth="1"/>
  </cols>
  <sheetData>
    <row r="1" spans="1:23" ht="13.5">
      <c r="C1" t="s">
        <v>190</v>
      </c>
      <c r="D1" s="181"/>
      <c r="E1" s="181"/>
      <c r="F1" s="181"/>
      <c r="G1" s="181"/>
      <c r="H1" s="181"/>
      <c r="I1" s="91"/>
      <c r="J1" s="91"/>
      <c r="K1" s="91"/>
      <c r="L1" s="91"/>
    </row>
    <row r="2" spans="1:23" ht="14.25" customHeight="1">
      <c r="C2" s="92"/>
      <c r="D2" s="90"/>
      <c r="E2" s="90"/>
      <c r="F2" s="132" t="s">
        <v>292</v>
      </c>
      <c r="G2" s="94"/>
      <c r="H2" s="191" t="s">
        <v>366</v>
      </c>
      <c r="I2" s="192"/>
      <c r="J2" s="95"/>
      <c r="K2" s="132" t="s">
        <v>293</v>
      </c>
      <c r="L2" s="90"/>
    </row>
    <row r="3" spans="1:23" ht="12" customHeight="1" thickBot="1">
      <c r="A3" s="185" t="str">
        <f>LEFT(C3,2)</f>
        <v>中部</v>
      </c>
      <c r="B3" s="185" t="s">
        <v>215</v>
      </c>
      <c r="C3" s="185" t="s">
        <v>257</v>
      </c>
      <c r="D3" s="189" t="s">
        <v>369</v>
      </c>
      <c r="E3" s="150"/>
      <c r="F3" s="146"/>
      <c r="G3" s="94"/>
      <c r="H3" s="127"/>
      <c r="I3" s="126"/>
      <c r="J3" s="95"/>
      <c r="K3" s="93"/>
      <c r="L3" s="90"/>
    </row>
    <row r="4" spans="1:23" ht="12" customHeight="1" thickBot="1">
      <c r="A4" s="186"/>
      <c r="B4" s="186"/>
      <c r="C4" s="186"/>
      <c r="D4" s="189"/>
      <c r="E4" s="90" t="s">
        <v>279</v>
      </c>
      <c r="F4" s="151" t="s">
        <v>414</v>
      </c>
      <c r="G4" s="94"/>
      <c r="H4" s="127"/>
      <c r="I4" s="126"/>
      <c r="J4" s="95"/>
      <c r="K4" s="93"/>
      <c r="L4" s="90"/>
    </row>
    <row r="5" spans="1:23" ht="12" customHeight="1">
      <c r="A5" s="185" t="str">
        <f>LEFT(C5,2)</f>
        <v>東部</v>
      </c>
      <c r="B5" s="185" t="s">
        <v>231</v>
      </c>
      <c r="C5" s="185" t="s">
        <v>276</v>
      </c>
      <c r="D5" s="189" t="s">
        <v>388</v>
      </c>
      <c r="E5" s="90"/>
      <c r="F5" s="170" t="s">
        <v>413</v>
      </c>
      <c r="G5" s="96"/>
      <c r="H5" s="90"/>
      <c r="I5" s="97"/>
      <c r="J5" s="98"/>
      <c r="K5" s="99"/>
      <c r="L5" s="100"/>
      <c r="M5" s="198"/>
      <c r="N5" s="198"/>
      <c r="O5" s="101"/>
      <c r="P5" s="101"/>
      <c r="Q5" s="101"/>
      <c r="R5" s="101"/>
      <c r="S5" s="101"/>
      <c r="T5" s="101"/>
      <c r="U5" s="101"/>
      <c r="V5" s="102"/>
      <c r="W5" s="102"/>
    </row>
    <row r="6" spans="1:23" ht="12" customHeight="1" thickBot="1">
      <c r="A6" s="186"/>
      <c r="B6" s="186"/>
      <c r="C6" s="186"/>
      <c r="D6" s="189"/>
      <c r="E6" s="103"/>
      <c r="F6" s="147"/>
      <c r="G6" s="153" t="s">
        <v>406</v>
      </c>
      <c r="H6" s="130"/>
      <c r="I6" s="97"/>
      <c r="J6" s="98"/>
      <c r="K6" s="99"/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2"/>
    </row>
    <row r="7" spans="1:23" ht="12" customHeight="1">
      <c r="A7" s="185" t="str">
        <f t="shared" ref="A7" si="0">LEFT(C7,2)</f>
        <v>中西</v>
      </c>
      <c r="B7" s="185" t="s">
        <v>246</v>
      </c>
      <c r="C7" s="187" t="s">
        <v>273</v>
      </c>
      <c r="D7" s="189" t="s">
        <v>380</v>
      </c>
      <c r="E7" s="100"/>
      <c r="F7" s="148"/>
      <c r="G7" s="154" t="s">
        <v>407</v>
      </c>
      <c r="H7" s="325" t="s">
        <v>457</v>
      </c>
      <c r="I7" s="97"/>
      <c r="J7" s="98"/>
      <c r="K7" s="99"/>
      <c r="L7" s="100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2"/>
    </row>
    <row r="8" spans="1:23" ht="12" customHeight="1" thickBot="1">
      <c r="A8" s="186"/>
      <c r="B8" s="186"/>
      <c r="C8" s="188"/>
      <c r="D8" s="189"/>
      <c r="E8" s="104" t="s">
        <v>170</v>
      </c>
      <c r="F8" s="169" t="s">
        <v>404</v>
      </c>
      <c r="G8" s="96"/>
      <c r="H8" s="130"/>
      <c r="I8" s="324"/>
      <c r="J8" s="98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02"/>
    </row>
    <row r="9" spans="1:23" ht="12" customHeight="1" thickBot="1">
      <c r="A9" s="185" t="str">
        <f t="shared" ref="A9" si="1">LEFT(C9,2)</f>
        <v>西部</v>
      </c>
      <c r="B9" s="185" t="s">
        <v>230</v>
      </c>
      <c r="C9" s="187" t="s">
        <v>272</v>
      </c>
      <c r="D9" s="189" t="s">
        <v>394</v>
      </c>
      <c r="E9" s="100"/>
      <c r="F9" s="168" t="s">
        <v>405</v>
      </c>
      <c r="G9" s="96"/>
      <c r="H9" s="130"/>
      <c r="I9" s="324"/>
      <c r="J9" s="98"/>
      <c r="K9" s="99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02"/>
    </row>
    <row r="10" spans="1:23" ht="12" customHeight="1" thickBot="1">
      <c r="A10" s="186"/>
      <c r="B10" s="186"/>
      <c r="C10" s="188"/>
      <c r="D10" s="189"/>
      <c r="E10" s="152"/>
      <c r="F10" s="149"/>
      <c r="G10" s="111"/>
      <c r="H10" s="130"/>
      <c r="I10" s="329" t="s">
        <v>444</v>
      </c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02"/>
    </row>
    <row r="11" spans="1:23" ht="12" customHeight="1">
      <c r="A11" s="185" t="str">
        <f t="shared" ref="A11" si="2">LEFT(C11,2)</f>
        <v>東部</v>
      </c>
      <c r="B11" s="185" t="s">
        <v>223</v>
      </c>
      <c r="C11" s="185" t="s">
        <v>265</v>
      </c>
      <c r="D11" s="189" t="s">
        <v>382</v>
      </c>
      <c r="E11" s="90"/>
      <c r="F11" s="163"/>
      <c r="G11" s="96"/>
      <c r="H11" s="107"/>
      <c r="I11" s="330" t="s">
        <v>443</v>
      </c>
      <c r="J11" s="155" t="s">
        <v>164</v>
      </c>
      <c r="K11" s="99"/>
      <c r="L11" s="112"/>
      <c r="M11" s="101"/>
      <c r="N11" s="101"/>
      <c r="O11" s="101"/>
      <c r="P11" s="101"/>
      <c r="Q11" s="101"/>
      <c r="R11" s="101"/>
      <c r="S11" s="101"/>
      <c r="T11" s="101"/>
      <c r="U11" s="101"/>
      <c r="V11" s="102"/>
      <c r="W11" s="102"/>
    </row>
    <row r="12" spans="1:23" ht="12" customHeight="1" thickBot="1">
      <c r="A12" s="186"/>
      <c r="B12" s="186"/>
      <c r="C12" s="186"/>
      <c r="D12" s="189"/>
      <c r="E12" s="104" t="s">
        <v>165</v>
      </c>
      <c r="F12" s="163" t="s">
        <v>412</v>
      </c>
      <c r="G12" s="96"/>
      <c r="H12" s="107"/>
      <c r="I12" s="97"/>
      <c r="J12" s="113"/>
      <c r="K12" s="99"/>
      <c r="L12" s="100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2" customHeight="1" thickBot="1">
      <c r="A13" s="185" t="str">
        <f t="shared" ref="A13" si="3">LEFT(C13,2)</f>
        <v>中部</v>
      </c>
      <c r="B13" s="185" t="s">
        <v>239</v>
      </c>
      <c r="C13" s="187" t="s">
        <v>255</v>
      </c>
      <c r="D13" s="189" t="s">
        <v>379</v>
      </c>
      <c r="E13" s="150"/>
      <c r="F13" s="167" t="s">
        <v>411</v>
      </c>
      <c r="G13" s="96"/>
      <c r="H13" s="107"/>
      <c r="I13" s="97"/>
      <c r="J13" s="113"/>
      <c r="K13" s="99"/>
      <c r="L13" s="100"/>
      <c r="M13" s="101"/>
      <c r="N13" s="101"/>
      <c r="O13" s="101"/>
      <c r="P13" s="101"/>
      <c r="Q13" s="101"/>
      <c r="R13" s="101"/>
      <c r="S13" s="102"/>
      <c r="T13" s="101"/>
      <c r="U13" s="102"/>
      <c r="V13" s="102"/>
      <c r="W13" s="102"/>
    </row>
    <row r="14" spans="1:23" ht="12" customHeight="1" thickBot="1">
      <c r="A14" s="186"/>
      <c r="B14" s="186"/>
      <c r="C14" s="188"/>
      <c r="D14" s="189"/>
      <c r="E14" s="100"/>
      <c r="F14" s="164"/>
      <c r="G14" s="153" t="s">
        <v>445</v>
      </c>
      <c r="H14" s="107"/>
      <c r="I14" s="97"/>
      <c r="J14" s="107"/>
      <c r="K14" s="100"/>
      <c r="L14" s="100"/>
      <c r="M14" s="101"/>
      <c r="N14" s="101"/>
      <c r="O14" s="101"/>
      <c r="P14" s="101"/>
      <c r="Q14" s="102"/>
      <c r="R14" s="101"/>
      <c r="S14" s="102"/>
      <c r="T14" s="101"/>
      <c r="U14" s="102"/>
      <c r="V14" s="102"/>
      <c r="W14" s="102"/>
    </row>
    <row r="15" spans="1:23" ht="12" customHeight="1">
      <c r="A15" s="185" t="str">
        <f t="shared" ref="A15" si="4">LEFT(C15,2)</f>
        <v>中西</v>
      </c>
      <c r="B15" s="185" t="s">
        <v>238</v>
      </c>
      <c r="C15" s="187" t="s">
        <v>248</v>
      </c>
      <c r="D15" s="189" t="s">
        <v>378</v>
      </c>
      <c r="E15" s="100"/>
      <c r="F15" s="164"/>
      <c r="G15" s="154" t="s">
        <v>409</v>
      </c>
      <c r="H15" s="158"/>
      <c r="I15" s="97"/>
      <c r="J15" s="107"/>
      <c r="K15" s="100"/>
      <c r="L15" s="100"/>
      <c r="M15" s="102"/>
      <c r="N15" s="102"/>
      <c r="O15" s="102"/>
      <c r="P15" s="102"/>
      <c r="Q15" s="102"/>
      <c r="R15" s="102"/>
      <c r="S15" s="102"/>
      <c r="T15" s="101"/>
      <c r="U15" s="102"/>
      <c r="V15" s="102"/>
      <c r="W15" s="102"/>
    </row>
    <row r="16" spans="1:23" ht="12" customHeight="1" thickBot="1">
      <c r="A16" s="186"/>
      <c r="B16" s="186"/>
      <c r="C16" s="188"/>
      <c r="D16" s="189"/>
      <c r="E16" s="104" t="s">
        <v>166</v>
      </c>
      <c r="F16" s="165" t="s">
        <v>404</v>
      </c>
      <c r="G16" s="96"/>
      <c r="H16" s="90"/>
      <c r="I16" s="97"/>
      <c r="J16" s="107"/>
      <c r="K16" s="100"/>
      <c r="L16" s="100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ht="12" customHeight="1" thickBot="1">
      <c r="A17" s="185" t="str">
        <f t="shared" ref="A17" si="5">LEFT(C17,2)</f>
        <v>西部</v>
      </c>
      <c r="B17" s="185" t="s">
        <v>222</v>
      </c>
      <c r="C17" s="187" t="s">
        <v>264</v>
      </c>
      <c r="D17" s="189" t="s">
        <v>395</v>
      </c>
      <c r="E17" s="100"/>
      <c r="F17" s="166" t="s">
        <v>410</v>
      </c>
      <c r="G17" s="96"/>
      <c r="H17" s="90"/>
      <c r="I17" s="97"/>
      <c r="J17" s="107"/>
      <c r="K17" s="100"/>
      <c r="L17" s="100"/>
      <c r="M17" s="101"/>
      <c r="N17" s="101"/>
      <c r="O17" s="101"/>
      <c r="P17" s="101"/>
      <c r="Q17" s="101"/>
      <c r="R17" s="101"/>
      <c r="S17" s="101"/>
      <c r="T17" s="101"/>
      <c r="U17" s="102"/>
      <c r="V17" s="102"/>
      <c r="W17" s="102"/>
    </row>
    <row r="18" spans="1:23" ht="12" customHeight="1">
      <c r="A18" s="186"/>
      <c r="B18" s="186"/>
      <c r="C18" s="188"/>
      <c r="D18" s="189"/>
      <c r="E18" s="152"/>
      <c r="F18" s="149"/>
      <c r="G18" s="111"/>
      <c r="H18" s="90"/>
      <c r="I18" s="97"/>
      <c r="J18" s="107"/>
      <c r="K18" s="114"/>
      <c r="L18" s="100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ht="12" customHeight="1" thickBot="1">
      <c r="A19" s="185" t="str">
        <f t="shared" ref="A19" si="6">LEFT(C19,2)</f>
        <v>中西</v>
      </c>
      <c r="B19" s="185" t="s">
        <v>219</v>
      </c>
      <c r="C19" s="187" t="s">
        <v>261</v>
      </c>
      <c r="D19" s="189" t="s">
        <v>377</v>
      </c>
      <c r="E19" s="90"/>
      <c r="F19" s="90"/>
      <c r="G19" s="96"/>
      <c r="H19" s="90"/>
      <c r="I19" s="97"/>
      <c r="J19" s="113"/>
      <c r="K19" s="115" t="s">
        <v>167</v>
      </c>
      <c r="L19" s="100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ht="12" customHeight="1" thickBot="1">
      <c r="A20" s="186"/>
      <c r="B20" s="186"/>
      <c r="C20" s="188"/>
      <c r="D20" s="189"/>
      <c r="E20" s="160" t="s">
        <v>168</v>
      </c>
      <c r="F20" s="168" t="s">
        <v>415</v>
      </c>
      <c r="G20" s="96"/>
      <c r="H20" s="90"/>
      <c r="I20" s="97"/>
      <c r="J20" s="113"/>
      <c r="K20" s="116"/>
      <c r="L20" s="100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2" customHeight="1">
      <c r="A21" s="185" t="str">
        <f t="shared" ref="A21" si="7">LEFT(C21,2)</f>
        <v>西部</v>
      </c>
      <c r="B21" s="185" t="s">
        <v>235</v>
      </c>
      <c r="C21" s="187" t="s">
        <v>253</v>
      </c>
      <c r="D21" s="189" t="s">
        <v>396</v>
      </c>
      <c r="E21" s="108"/>
      <c r="F21" s="171" t="s">
        <v>416</v>
      </c>
      <c r="G21" s="96"/>
      <c r="H21" s="90"/>
      <c r="I21" s="97"/>
      <c r="J21" s="113"/>
      <c r="K21" s="116"/>
      <c r="L21" s="100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" customHeight="1" thickBot="1">
      <c r="A22" s="186"/>
      <c r="B22" s="186"/>
      <c r="C22" s="188"/>
      <c r="D22" s="189"/>
      <c r="E22" s="100"/>
      <c r="F22" s="105"/>
      <c r="G22" s="173" t="s">
        <v>404</v>
      </c>
      <c r="H22" s="130"/>
      <c r="I22" s="97"/>
      <c r="J22" s="113"/>
      <c r="K22" s="116"/>
      <c r="L22" s="100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12" customHeight="1">
      <c r="A23" s="185" t="str">
        <f t="shared" ref="A23" si="8">LEFT(C23,2)</f>
        <v>中部</v>
      </c>
      <c r="B23" s="185" t="s">
        <v>242</v>
      </c>
      <c r="C23" s="187" t="s">
        <v>252</v>
      </c>
      <c r="D23" s="189" t="s">
        <v>376</v>
      </c>
      <c r="E23" s="100"/>
      <c r="F23" s="100"/>
      <c r="G23" s="174" t="s">
        <v>419</v>
      </c>
      <c r="H23" s="155" t="s">
        <v>458</v>
      </c>
      <c r="I23" s="97"/>
      <c r="J23" s="113"/>
      <c r="K23" s="116"/>
      <c r="L23" s="100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" customHeight="1" thickBot="1">
      <c r="A24" s="186"/>
      <c r="B24" s="186"/>
      <c r="C24" s="188"/>
      <c r="D24" s="189"/>
      <c r="E24" s="104" t="s">
        <v>214</v>
      </c>
      <c r="F24" s="172" t="s">
        <v>417</v>
      </c>
      <c r="G24" s="157"/>
      <c r="H24" s="107"/>
      <c r="I24" s="97"/>
      <c r="J24" s="107"/>
      <c r="K24" s="105"/>
      <c r="L24" s="100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" customHeight="1" thickBot="1">
      <c r="A25" s="185" t="str">
        <f t="shared" ref="A25:A27" si="9">LEFT(C25,2)</f>
        <v>西部</v>
      </c>
      <c r="B25" s="185" t="s">
        <v>226</v>
      </c>
      <c r="C25" s="187" t="s">
        <v>268</v>
      </c>
      <c r="D25" s="189" t="s">
        <v>397</v>
      </c>
      <c r="E25" s="150"/>
      <c r="F25" s="166" t="s">
        <v>418</v>
      </c>
      <c r="G25" s="96"/>
      <c r="H25" s="107"/>
      <c r="I25" s="131"/>
      <c r="J25" s="107"/>
      <c r="K25" s="105"/>
      <c r="L25" s="100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" customHeight="1" thickBot="1">
      <c r="A26" s="186"/>
      <c r="B26" s="186"/>
      <c r="C26" s="188"/>
      <c r="D26" s="189"/>
      <c r="E26" s="110"/>
      <c r="F26" s="110"/>
      <c r="G26" s="111"/>
      <c r="H26" s="130"/>
      <c r="I26" s="331" t="s">
        <v>446</v>
      </c>
      <c r="J26" s="326"/>
      <c r="K26" s="105"/>
      <c r="L26" s="100"/>
      <c r="M26" s="102"/>
      <c r="N26" s="117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ht="12" customHeight="1" thickBot="1">
      <c r="A27" s="185" t="str">
        <f t="shared" si="9"/>
        <v>中東</v>
      </c>
      <c r="B27" s="185" t="s">
        <v>227</v>
      </c>
      <c r="C27" s="187" t="s">
        <v>269</v>
      </c>
      <c r="D27" s="189" t="s">
        <v>375</v>
      </c>
      <c r="E27" s="159"/>
      <c r="F27" s="90"/>
      <c r="G27" s="96"/>
      <c r="H27" s="130"/>
      <c r="I27" s="332" t="s">
        <v>447</v>
      </c>
      <c r="J27" s="100"/>
      <c r="K27" s="105"/>
      <c r="L27" s="100"/>
      <c r="M27" s="102"/>
      <c r="N27" s="117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ht="12" customHeight="1" thickBot="1">
      <c r="A28" s="186"/>
      <c r="B28" s="186"/>
      <c r="C28" s="188"/>
      <c r="D28" s="189"/>
      <c r="E28" s="160" t="s">
        <v>281</v>
      </c>
      <c r="F28" s="175" t="s">
        <v>420</v>
      </c>
      <c r="G28" s="96"/>
      <c r="H28" s="130"/>
      <c r="I28" s="324"/>
      <c r="J28" s="100"/>
      <c r="K28" s="105"/>
      <c r="L28" s="100"/>
      <c r="M28" s="102"/>
      <c r="N28" s="117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ht="12" customHeight="1">
      <c r="A29" s="185" t="str">
        <f t="shared" ref="A29" si="10">LEFT(C29,2)</f>
        <v>西部</v>
      </c>
      <c r="B29" s="185" t="s">
        <v>243</v>
      </c>
      <c r="C29" s="185" t="s">
        <v>256</v>
      </c>
      <c r="D29" s="189" t="s">
        <v>398</v>
      </c>
      <c r="E29" s="90"/>
      <c r="F29" s="172" t="s">
        <v>421</v>
      </c>
      <c r="G29" s="129"/>
      <c r="H29" s="130"/>
      <c r="I29" s="324"/>
      <c r="J29" s="100"/>
      <c r="K29" s="105"/>
      <c r="L29" s="100"/>
      <c r="M29" s="102"/>
      <c r="N29" s="117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ht="12" customHeight="1" thickBot="1">
      <c r="A30" s="186"/>
      <c r="B30" s="186"/>
      <c r="C30" s="186"/>
      <c r="D30" s="189"/>
      <c r="E30" s="103"/>
      <c r="F30" s="105"/>
      <c r="G30" s="173" t="s">
        <v>423</v>
      </c>
      <c r="H30" s="130"/>
      <c r="I30" s="324"/>
      <c r="J30" s="100"/>
      <c r="K30" s="105"/>
      <c r="L30" s="100"/>
      <c r="M30" s="102"/>
      <c r="N30" s="117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ht="12" customHeight="1">
      <c r="A31" s="185" t="str">
        <f t="shared" ref="A31" si="11">LEFT(C31,2)</f>
        <v>東部</v>
      </c>
      <c r="B31" s="185" t="s">
        <v>234</v>
      </c>
      <c r="C31" s="187" t="s">
        <v>277</v>
      </c>
      <c r="D31" s="189" t="s">
        <v>387</v>
      </c>
      <c r="E31" s="100"/>
      <c r="F31" s="100"/>
      <c r="G31" s="174" t="s">
        <v>424</v>
      </c>
      <c r="H31" s="158"/>
      <c r="I31" s="97"/>
      <c r="J31" s="100"/>
      <c r="K31" s="105"/>
      <c r="L31" s="100"/>
      <c r="M31" s="102"/>
      <c r="N31" s="117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ht="12" customHeight="1" thickBot="1">
      <c r="A32" s="186"/>
      <c r="B32" s="186"/>
      <c r="C32" s="188"/>
      <c r="D32" s="189"/>
      <c r="E32" s="104" t="s">
        <v>280</v>
      </c>
      <c r="F32" s="176" t="s">
        <v>429</v>
      </c>
      <c r="G32" s="96"/>
      <c r="H32" s="90"/>
      <c r="I32" s="97"/>
      <c r="J32" s="100"/>
      <c r="K32" s="105"/>
      <c r="L32" s="100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ht="12" customHeight="1" thickBot="1">
      <c r="A33" s="185" t="str">
        <f t="shared" ref="A33:A35" si="12">LEFT(C33,2)</f>
        <v>西部</v>
      </c>
      <c r="B33" s="185" t="s">
        <v>218</v>
      </c>
      <c r="C33" s="187" t="s">
        <v>260</v>
      </c>
      <c r="D33" s="189" t="s">
        <v>393</v>
      </c>
      <c r="E33" s="161"/>
      <c r="F33" s="166" t="s">
        <v>422</v>
      </c>
      <c r="G33" s="96"/>
      <c r="H33" s="90"/>
      <c r="I33" s="97"/>
      <c r="J33" s="100"/>
      <c r="K33" s="105"/>
      <c r="L33" s="100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ht="12" customHeight="1">
      <c r="A34" s="186"/>
      <c r="B34" s="186"/>
      <c r="C34" s="188"/>
      <c r="D34" s="189"/>
      <c r="E34" s="128"/>
      <c r="F34" s="100"/>
      <c r="G34" s="96"/>
      <c r="H34" s="90"/>
      <c r="I34" s="97"/>
      <c r="J34" s="100"/>
      <c r="K34" s="105"/>
      <c r="L34" s="114"/>
      <c r="M34" s="102"/>
      <c r="N34" s="117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ht="12" customHeight="1" thickBot="1">
      <c r="A35" s="185" t="str">
        <f t="shared" si="12"/>
        <v>西部</v>
      </c>
      <c r="B35" s="185" t="s">
        <v>217</v>
      </c>
      <c r="C35" s="187" t="s">
        <v>259</v>
      </c>
      <c r="D35" s="189" t="s">
        <v>392</v>
      </c>
      <c r="E35" s="128"/>
      <c r="F35" s="100"/>
      <c r="G35" s="96"/>
      <c r="H35" s="90"/>
      <c r="I35" s="97"/>
      <c r="J35" s="100"/>
      <c r="K35" s="105"/>
      <c r="L35" s="100"/>
      <c r="M35" s="102"/>
      <c r="N35" s="117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2" customHeight="1" thickBot="1">
      <c r="A36" s="186"/>
      <c r="B36" s="186"/>
      <c r="C36" s="188"/>
      <c r="D36" s="189"/>
      <c r="E36" s="160" t="s">
        <v>282</v>
      </c>
      <c r="F36" s="168" t="s">
        <v>426</v>
      </c>
      <c r="G36" s="96"/>
      <c r="H36" s="90"/>
      <c r="I36" s="97"/>
      <c r="J36" s="100"/>
      <c r="K36" s="105"/>
      <c r="L36" s="100"/>
      <c r="M36" s="102"/>
      <c r="N36" s="117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2" customHeight="1">
      <c r="A37" s="185" t="str">
        <f t="shared" ref="A37" si="13">LEFT(C37,2)</f>
        <v>中部</v>
      </c>
      <c r="B37" s="185" t="s">
        <v>233</v>
      </c>
      <c r="C37" s="185" t="s">
        <v>247</v>
      </c>
      <c r="D37" s="189" t="s">
        <v>374</v>
      </c>
      <c r="E37" s="90"/>
      <c r="F37" s="170" t="s">
        <v>427</v>
      </c>
      <c r="G37" s="96"/>
      <c r="H37" s="90"/>
      <c r="I37" s="97"/>
      <c r="J37" s="100"/>
      <c r="K37" s="105"/>
      <c r="L37" s="100"/>
      <c r="M37" s="102"/>
      <c r="N37" s="117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2" customHeight="1" thickBot="1">
      <c r="A38" s="186"/>
      <c r="B38" s="186"/>
      <c r="C38" s="186"/>
      <c r="D38" s="189"/>
      <c r="E38" s="103"/>
      <c r="F38" s="162"/>
      <c r="G38" s="173" t="s">
        <v>428</v>
      </c>
      <c r="H38" s="90"/>
      <c r="I38" s="97"/>
      <c r="J38" s="100"/>
      <c r="K38" s="105"/>
      <c r="L38" s="100"/>
      <c r="M38" s="102"/>
      <c r="N38" s="117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12" customHeight="1" thickBot="1">
      <c r="A39" s="185" t="str">
        <f t="shared" ref="A39" si="14">LEFT(C39,2)</f>
        <v>東部</v>
      </c>
      <c r="B39" s="185" t="s">
        <v>244</v>
      </c>
      <c r="C39" s="187" t="s">
        <v>274</v>
      </c>
      <c r="D39" s="189" t="s">
        <v>384</v>
      </c>
      <c r="E39" s="100"/>
      <c r="F39" s="105"/>
      <c r="G39" s="154" t="s">
        <v>404</v>
      </c>
      <c r="H39" s="327" t="s">
        <v>459</v>
      </c>
      <c r="I39" s="324"/>
      <c r="J39" s="100"/>
      <c r="K39" s="105"/>
      <c r="L39" s="100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12" customHeight="1" thickBot="1">
      <c r="A40" s="186"/>
      <c r="B40" s="186"/>
      <c r="C40" s="188"/>
      <c r="D40" s="189"/>
      <c r="E40" s="160" t="s">
        <v>284</v>
      </c>
      <c r="F40" s="177" t="s">
        <v>430</v>
      </c>
      <c r="G40" s="96"/>
      <c r="H40" s="328"/>
      <c r="I40" s="97"/>
      <c r="J40" s="100"/>
      <c r="K40" s="105"/>
      <c r="L40" s="100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ht="12" customHeight="1">
      <c r="A41" s="185" t="str">
        <f t="shared" ref="A41" si="15">LEFT(C41,2)</f>
        <v>中西</v>
      </c>
      <c r="B41" s="185" t="s">
        <v>228</v>
      </c>
      <c r="C41" s="187" t="s">
        <v>270</v>
      </c>
      <c r="D41" s="190" t="s">
        <v>389</v>
      </c>
      <c r="E41" s="108"/>
      <c r="F41" s="178" t="s">
        <v>431</v>
      </c>
      <c r="G41" s="96"/>
      <c r="H41" s="130"/>
      <c r="I41" s="324"/>
      <c r="J41" s="100"/>
      <c r="K41" s="105"/>
      <c r="L41" s="100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ht="12" customHeight="1" thickBot="1">
      <c r="A42" s="186"/>
      <c r="B42" s="186"/>
      <c r="C42" s="188"/>
      <c r="D42" s="190"/>
      <c r="E42" s="90"/>
      <c r="F42" s="90"/>
      <c r="G42" s="96"/>
      <c r="H42" s="328"/>
      <c r="I42" s="330" t="s">
        <v>448</v>
      </c>
      <c r="J42" s="100"/>
      <c r="K42" s="105"/>
      <c r="L42" s="100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ht="12" customHeight="1" thickBot="1">
      <c r="A43" s="185" t="str">
        <f t="shared" ref="A43" si="16">LEFT(C43,2)</f>
        <v>中部</v>
      </c>
      <c r="B43" s="185" t="s">
        <v>225</v>
      </c>
      <c r="C43" s="187" t="s">
        <v>267</v>
      </c>
      <c r="D43" s="189" t="s">
        <v>370</v>
      </c>
      <c r="E43" s="128"/>
      <c r="F43" s="90"/>
      <c r="G43" s="96"/>
      <c r="H43" s="107"/>
      <c r="I43" s="333" t="s">
        <v>449</v>
      </c>
      <c r="J43" s="155" t="s">
        <v>169</v>
      </c>
      <c r="K43" s="116"/>
      <c r="L43" s="100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12" customHeight="1" thickBot="1">
      <c r="A44" s="186"/>
      <c r="B44" s="186"/>
      <c r="C44" s="188"/>
      <c r="D44" s="189"/>
      <c r="E44" s="156" t="s">
        <v>283</v>
      </c>
      <c r="F44" s="164" t="s">
        <v>433</v>
      </c>
      <c r="G44" s="96"/>
      <c r="H44" s="107"/>
      <c r="I44" s="330"/>
      <c r="J44" s="113"/>
      <c r="K44" s="116"/>
      <c r="L44" s="100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ht="12" customHeight="1">
      <c r="A45" s="185" t="str">
        <f t="shared" ref="A45" si="17">LEFT(C45,2)</f>
        <v>東部</v>
      </c>
      <c r="B45" s="185" t="s">
        <v>241</v>
      </c>
      <c r="C45" s="187" t="s">
        <v>278</v>
      </c>
      <c r="D45" s="189" t="s">
        <v>385</v>
      </c>
      <c r="E45" s="108"/>
      <c r="F45" s="170" t="s">
        <v>434</v>
      </c>
      <c r="G45" s="96"/>
      <c r="H45" s="107"/>
      <c r="I45" s="97"/>
      <c r="J45" s="113"/>
      <c r="K45" s="116"/>
      <c r="L45" s="10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ht="12" customHeight="1" thickBot="1">
      <c r="A46" s="186"/>
      <c r="B46" s="186"/>
      <c r="C46" s="188"/>
      <c r="D46" s="189"/>
      <c r="E46" s="100"/>
      <c r="F46" s="100"/>
      <c r="G46" s="153" t="s">
        <v>430</v>
      </c>
      <c r="H46" s="107"/>
      <c r="I46" s="97"/>
      <c r="J46" s="107"/>
      <c r="K46" s="105"/>
      <c r="L46" s="10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12" customHeight="1">
      <c r="A47" s="185" t="str">
        <f t="shared" ref="A47" si="18">LEFT(C47,2)</f>
        <v>中東</v>
      </c>
      <c r="B47" s="185" t="s">
        <v>236</v>
      </c>
      <c r="C47" s="187" t="s">
        <v>249</v>
      </c>
      <c r="D47" s="190" t="s">
        <v>373</v>
      </c>
      <c r="E47" s="100"/>
      <c r="F47" s="105"/>
      <c r="G47" s="154" t="s">
        <v>432</v>
      </c>
      <c r="H47" s="158"/>
      <c r="I47" s="97"/>
      <c r="J47" s="107"/>
      <c r="K47" s="105"/>
      <c r="L47" s="10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12" customHeight="1" thickBot="1">
      <c r="A48" s="186"/>
      <c r="B48" s="186"/>
      <c r="C48" s="188"/>
      <c r="D48" s="190"/>
      <c r="E48" s="104" t="s">
        <v>285</v>
      </c>
      <c r="F48" s="165" t="s">
        <v>408</v>
      </c>
      <c r="G48" s="129"/>
      <c r="H48" s="130"/>
      <c r="I48" s="118"/>
      <c r="J48" s="107"/>
      <c r="K48" s="105"/>
      <c r="L48" s="100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12" customHeight="1" thickBot="1">
      <c r="A49" s="185" t="str">
        <f t="shared" ref="A49" si="19">LEFT(C49,2)</f>
        <v>西部</v>
      </c>
      <c r="B49" s="185" t="s">
        <v>220</v>
      </c>
      <c r="C49" s="187" t="s">
        <v>262</v>
      </c>
      <c r="D49" s="189" t="s">
        <v>399</v>
      </c>
      <c r="E49" s="100"/>
      <c r="F49" s="166" t="s">
        <v>425</v>
      </c>
      <c r="G49" s="96"/>
      <c r="H49" s="90"/>
      <c r="I49" s="118"/>
      <c r="J49" s="107"/>
      <c r="K49" s="106"/>
      <c r="L49" s="100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12" customHeight="1">
      <c r="A50" s="186"/>
      <c r="B50" s="186"/>
      <c r="C50" s="188"/>
      <c r="D50" s="189"/>
      <c r="E50" s="152"/>
      <c r="F50" s="110"/>
      <c r="G50" s="111"/>
      <c r="H50" s="90"/>
      <c r="I50" s="118"/>
      <c r="J50" s="107"/>
      <c r="K50" s="100"/>
      <c r="L50" s="100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12" customHeight="1">
      <c r="A51" s="185" t="str">
        <f t="shared" ref="A51" si="20">LEFT(C51,2)</f>
        <v>中西</v>
      </c>
      <c r="B51" s="185" t="s">
        <v>221</v>
      </c>
      <c r="C51" s="185" t="s">
        <v>263</v>
      </c>
      <c r="D51" s="189" t="s">
        <v>381</v>
      </c>
      <c r="E51" s="90"/>
      <c r="F51" s="90"/>
      <c r="G51" s="96"/>
      <c r="H51" s="90"/>
      <c r="I51" s="118"/>
      <c r="J51" s="113"/>
      <c r="K51" s="99"/>
      <c r="L51" s="100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12" customHeight="1" thickBot="1">
      <c r="A52" s="186"/>
      <c r="B52" s="186"/>
      <c r="C52" s="186"/>
      <c r="D52" s="189"/>
      <c r="E52" s="104" t="s">
        <v>286</v>
      </c>
      <c r="F52" s="179" t="s">
        <v>435</v>
      </c>
      <c r="G52" s="96"/>
      <c r="H52" s="90"/>
      <c r="I52" s="118"/>
      <c r="J52" s="113"/>
      <c r="K52" s="99"/>
      <c r="L52" s="10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12" customHeight="1" thickBot="1">
      <c r="A53" s="185" t="str">
        <f t="shared" ref="A53" si="21">LEFT(C53,2)</f>
        <v>西部</v>
      </c>
      <c r="B53" s="185" t="s">
        <v>237</v>
      </c>
      <c r="C53" s="187" t="s">
        <v>254</v>
      </c>
      <c r="D53" s="189" t="s">
        <v>400</v>
      </c>
      <c r="E53" s="161"/>
      <c r="F53" s="148" t="s">
        <v>436</v>
      </c>
      <c r="G53" s="96"/>
      <c r="H53" s="90"/>
      <c r="I53" s="118"/>
      <c r="J53" s="113"/>
      <c r="K53" s="99"/>
      <c r="L53" s="10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12" customHeight="1" thickBot="1">
      <c r="A54" s="186"/>
      <c r="B54" s="186"/>
      <c r="C54" s="188"/>
      <c r="D54" s="189"/>
      <c r="E54" s="160"/>
      <c r="F54" s="105"/>
      <c r="G54" s="173" t="s">
        <v>404</v>
      </c>
      <c r="H54" s="90"/>
      <c r="I54" s="118"/>
      <c r="J54" s="113"/>
      <c r="K54" s="99"/>
      <c r="L54" s="100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2" customHeight="1">
      <c r="A55" s="185" t="str">
        <f t="shared" ref="A55" si="22">LEFT(C55,2)</f>
        <v>東部</v>
      </c>
      <c r="B55" s="185" t="s">
        <v>240</v>
      </c>
      <c r="C55" s="187" t="s">
        <v>250</v>
      </c>
      <c r="D55" s="189" t="s">
        <v>386</v>
      </c>
      <c r="E55" s="100"/>
      <c r="F55" s="100"/>
      <c r="G55" s="174" t="s">
        <v>439</v>
      </c>
      <c r="H55" s="155" t="s">
        <v>460</v>
      </c>
      <c r="I55" s="97"/>
      <c r="J55" s="113"/>
      <c r="K55" s="99"/>
      <c r="L55" s="100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2" customHeight="1" thickBot="1">
      <c r="A56" s="186"/>
      <c r="B56" s="186"/>
      <c r="C56" s="188"/>
      <c r="D56" s="189"/>
      <c r="E56" s="104" t="s">
        <v>287</v>
      </c>
      <c r="F56" s="172" t="s">
        <v>437</v>
      </c>
      <c r="G56" s="157"/>
      <c r="H56" s="107"/>
      <c r="I56" s="97"/>
      <c r="J56" s="107"/>
      <c r="K56" s="100"/>
      <c r="L56" s="10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2" customHeight="1" thickBot="1">
      <c r="A57" s="185" t="str">
        <f t="shared" ref="A57:A59" si="23">LEFT(C57,2)</f>
        <v>西部</v>
      </c>
      <c r="B57" s="185" t="s">
        <v>224</v>
      </c>
      <c r="C57" s="187" t="s">
        <v>266</v>
      </c>
      <c r="D57" s="189" t="s">
        <v>401</v>
      </c>
      <c r="E57" s="150"/>
      <c r="F57" s="166" t="s">
        <v>438</v>
      </c>
      <c r="G57" s="96"/>
      <c r="H57" s="107"/>
      <c r="I57" s="131"/>
      <c r="J57" s="107"/>
      <c r="K57" s="100"/>
      <c r="L57" s="100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2" customHeight="1">
      <c r="A58" s="186"/>
      <c r="B58" s="186"/>
      <c r="C58" s="188"/>
      <c r="D58" s="189"/>
      <c r="E58" s="109"/>
      <c r="F58" s="110"/>
      <c r="G58" s="111"/>
      <c r="H58" s="107"/>
      <c r="I58" s="131"/>
      <c r="J58" s="130"/>
      <c r="K58" s="128"/>
      <c r="L58" s="100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2" customHeight="1" thickBot="1">
      <c r="A59" s="185" t="str">
        <f t="shared" si="23"/>
        <v>東部</v>
      </c>
      <c r="B59" s="185" t="s">
        <v>229</v>
      </c>
      <c r="C59" s="187" t="s">
        <v>271</v>
      </c>
      <c r="D59" s="189" t="s">
        <v>383</v>
      </c>
      <c r="E59" s="90"/>
      <c r="F59" s="100"/>
      <c r="G59" s="96"/>
      <c r="H59" s="107"/>
      <c r="I59" s="330" t="s">
        <v>449</v>
      </c>
      <c r="J59" s="100"/>
      <c r="K59" s="128"/>
      <c r="L59" s="100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2" customHeight="1" thickBot="1">
      <c r="A60" s="186"/>
      <c r="B60" s="186"/>
      <c r="C60" s="188"/>
      <c r="D60" s="189"/>
      <c r="E60" s="143" t="s">
        <v>289</v>
      </c>
      <c r="F60" s="172" t="s">
        <v>418</v>
      </c>
      <c r="G60" s="96"/>
      <c r="H60" s="328"/>
      <c r="I60" s="334" t="s">
        <v>450</v>
      </c>
      <c r="J60" s="158"/>
      <c r="K60" s="100"/>
      <c r="L60" s="100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ht="12" customHeight="1" thickBot="1">
      <c r="A61" s="185" t="str">
        <f t="shared" ref="A61" si="24">LEFT(C61,2)</f>
        <v>中部</v>
      </c>
      <c r="B61" s="185" t="s">
        <v>245</v>
      </c>
      <c r="C61" s="187" t="s">
        <v>251</v>
      </c>
      <c r="D61" s="189" t="s">
        <v>371</v>
      </c>
      <c r="E61" s="90"/>
      <c r="F61" s="180" t="s">
        <v>440</v>
      </c>
      <c r="G61" s="129"/>
      <c r="H61" s="130"/>
      <c r="I61" s="324"/>
      <c r="J61" s="100"/>
      <c r="K61" s="100"/>
      <c r="L61" s="100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ht="12" customHeight="1" thickBot="1">
      <c r="A62" s="186"/>
      <c r="B62" s="186"/>
      <c r="C62" s="188"/>
      <c r="D62" s="189"/>
      <c r="E62" s="160"/>
      <c r="F62" s="105"/>
      <c r="G62" s="173" t="s">
        <v>441</v>
      </c>
      <c r="H62" s="130"/>
      <c r="I62" s="324"/>
      <c r="J62" s="100"/>
      <c r="K62" s="100"/>
      <c r="L62" s="100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ht="12" customHeight="1">
      <c r="A63" s="185" t="str">
        <f t="shared" ref="A63" si="25">LEFT(C63,2)</f>
        <v>西部</v>
      </c>
      <c r="B63" s="185" t="s">
        <v>232</v>
      </c>
      <c r="C63" s="187" t="s">
        <v>275</v>
      </c>
      <c r="D63" s="189" t="s">
        <v>402</v>
      </c>
      <c r="E63" s="100"/>
      <c r="F63" s="100"/>
      <c r="G63" s="174" t="s">
        <v>442</v>
      </c>
      <c r="H63" s="158"/>
      <c r="I63" s="97"/>
      <c r="J63" s="100"/>
      <c r="K63" s="100"/>
      <c r="L63" s="100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ht="12" customHeight="1" thickBot="1">
      <c r="A64" s="186"/>
      <c r="B64" s="186"/>
      <c r="C64" s="188"/>
      <c r="D64" s="189"/>
      <c r="E64" s="144" t="s">
        <v>288</v>
      </c>
      <c r="F64" s="172" t="s">
        <v>437</v>
      </c>
      <c r="G64" s="157"/>
      <c r="H64" s="130"/>
      <c r="I64" s="118"/>
      <c r="J64" s="100"/>
      <c r="K64" s="100"/>
      <c r="L64" s="100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ht="12" customHeight="1" thickBot="1">
      <c r="A65" s="185" t="str">
        <f t="shared" ref="A65" si="26">LEFT(C65,2)</f>
        <v>中東</v>
      </c>
      <c r="B65" s="185" t="s">
        <v>216</v>
      </c>
      <c r="C65" s="187" t="s">
        <v>258</v>
      </c>
      <c r="D65" s="189" t="s">
        <v>372</v>
      </c>
      <c r="E65" s="161"/>
      <c r="F65" s="166" t="s">
        <v>405</v>
      </c>
      <c r="G65" s="118"/>
      <c r="H65" s="90"/>
      <c r="I65" s="118"/>
      <c r="J65" s="100"/>
      <c r="K65" s="100"/>
      <c r="L65" s="100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ht="12" customHeight="1">
      <c r="A66" s="186"/>
      <c r="B66" s="186"/>
      <c r="C66" s="188"/>
      <c r="D66" s="189"/>
      <c r="E66" s="160"/>
      <c r="F66" s="90"/>
      <c r="G66" s="118"/>
      <c r="H66" s="90"/>
      <c r="I66" s="118"/>
      <c r="J66" s="100"/>
      <c r="K66" s="100"/>
      <c r="L66" s="100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ht="24.95" customHeight="1">
      <c r="A67" s="199" t="s">
        <v>350</v>
      </c>
      <c r="B67" s="199"/>
      <c r="C67" s="199"/>
      <c r="D67" s="199"/>
      <c r="E67" s="199"/>
      <c r="F67" s="199"/>
      <c r="G67" s="200"/>
      <c r="H67" s="193" t="s">
        <v>291</v>
      </c>
      <c r="I67" s="194"/>
      <c r="J67" s="196" t="s">
        <v>290</v>
      </c>
      <c r="K67" s="197"/>
      <c r="L67" s="197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ht="24.95" customHeight="1">
      <c r="A68" s="199"/>
      <c r="B68" s="199"/>
      <c r="C68" s="199"/>
      <c r="D68" s="199"/>
      <c r="E68" s="199"/>
      <c r="F68" s="199"/>
      <c r="G68" s="200"/>
      <c r="H68" s="195"/>
      <c r="I68" s="194"/>
      <c r="J68" s="196"/>
      <c r="K68" s="197"/>
      <c r="L68" s="197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ht="24.95" customHeight="1"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ht="24.95" customHeight="1"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24.95" customHeight="1"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ht="24.95" customHeight="1"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3" ht="24.95" customHeight="1"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1:23" ht="24.95" customHeight="1"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1:23" ht="24.95" customHeight="1"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1:23" ht="24.95" customHeight="1"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1:23"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1:23"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1:23"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</sheetData>
  <mergeCells count="134">
    <mergeCell ref="D1:H1"/>
    <mergeCell ref="C57:C58"/>
    <mergeCell ref="D57:D58"/>
    <mergeCell ref="C61:C62"/>
    <mergeCell ref="D61:D62"/>
    <mergeCell ref="C63:C64"/>
    <mergeCell ref="D63:D64"/>
    <mergeCell ref="D49:D50"/>
    <mergeCell ref="C51:C52"/>
    <mergeCell ref="D51:D52"/>
    <mergeCell ref="C53:C54"/>
    <mergeCell ref="D53:D54"/>
    <mergeCell ref="C55:C56"/>
    <mergeCell ref="C29:C30"/>
    <mergeCell ref="D29:D30"/>
    <mergeCell ref="D27:D28"/>
    <mergeCell ref="C27:C28"/>
    <mergeCell ref="D55:D56"/>
    <mergeCell ref="D33:D34"/>
    <mergeCell ref="C37:C38"/>
    <mergeCell ref="D37:D38"/>
    <mergeCell ref="C39:C40"/>
    <mergeCell ref="D47:D48"/>
    <mergeCell ref="C49:C50"/>
    <mergeCell ref="H67:I68"/>
    <mergeCell ref="J67:L68"/>
    <mergeCell ref="M5:N5"/>
    <mergeCell ref="C7:C8"/>
    <mergeCell ref="D7:D8"/>
    <mergeCell ref="C9:C10"/>
    <mergeCell ref="D9:D10"/>
    <mergeCell ref="C3:C4"/>
    <mergeCell ref="D3:D4"/>
    <mergeCell ref="A67:G68"/>
    <mergeCell ref="B63:B64"/>
    <mergeCell ref="B65:B66"/>
    <mergeCell ref="C59:C60"/>
    <mergeCell ref="D59:D60"/>
    <mergeCell ref="A63:A64"/>
    <mergeCell ref="A65:A66"/>
    <mergeCell ref="A49:A50"/>
    <mergeCell ref="A51:A52"/>
    <mergeCell ref="C43:C44"/>
    <mergeCell ref="A15:A16"/>
    <mergeCell ref="A17:A18"/>
    <mergeCell ref="A19:A20"/>
    <mergeCell ref="A39:A40"/>
    <mergeCell ref="A41:A42"/>
    <mergeCell ref="H2:I2"/>
    <mergeCell ref="C5:C6"/>
    <mergeCell ref="D5:D6"/>
    <mergeCell ref="D15:D1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C47:C48"/>
    <mergeCell ref="C65:C66"/>
    <mergeCell ref="D65:D66"/>
    <mergeCell ref="A59:A60"/>
    <mergeCell ref="B55:B56"/>
    <mergeCell ref="B57:B58"/>
    <mergeCell ref="B59:B60"/>
    <mergeCell ref="A47:A48"/>
    <mergeCell ref="D43:D44"/>
    <mergeCell ref="C45:C46"/>
    <mergeCell ref="A43:A44"/>
    <mergeCell ref="A57:A58"/>
    <mergeCell ref="D45:D46"/>
    <mergeCell ref="A61:A62"/>
    <mergeCell ref="A53:A54"/>
    <mergeCell ref="A55:A56"/>
    <mergeCell ref="B61:B62"/>
    <mergeCell ref="B43:B44"/>
    <mergeCell ref="B45:B46"/>
    <mergeCell ref="B47:B48"/>
    <mergeCell ref="B49:B50"/>
    <mergeCell ref="B51:B52"/>
    <mergeCell ref="B53:B54"/>
    <mergeCell ref="A35:A3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A11:A12"/>
    <mergeCell ref="A13:A14"/>
    <mergeCell ref="A5:A6"/>
    <mergeCell ref="A7:A8"/>
    <mergeCell ref="A9:A1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45:A46"/>
    <mergeCell ref="A33:A34"/>
    <mergeCell ref="A21:A22"/>
    <mergeCell ref="A23:A24"/>
    <mergeCell ref="A27:A28"/>
    <mergeCell ref="C31:C32"/>
    <mergeCell ref="D31:D32"/>
    <mergeCell ref="C33:C34"/>
    <mergeCell ref="B39:B40"/>
    <mergeCell ref="B41:B42"/>
    <mergeCell ref="D39:D40"/>
    <mergeCell ref="C41:C42"/>
    <mergeCell ref="D41:D42"/>
    <mergeCell ref="A25:A26"/>
    <mergeCell ref="A37:A38"/>
    <mergeCell ref="C35:C36"/>
    <mergeCell ref="D35:D36"/>
    <mergeCell ref="C23:C24"/>
    <mergeCell ref="D23:D24"/>
    <mergeCell ref="C25:C26"/>
    <mergeCell ref="D25:D26"/>
    <mergeCell ref="A29:A30"/>
    <mergeCell ref="A31:A32"/>
  </mergeCells>
  <phoneticPr fontId="1"/>
  <conditionalFormatting sqref="A3:B3 A4:A66">
    <cfRule type="cellIs" dxfId="159" priority="161" operator="equal">
      <formula>"東部"</formula>
    </cfRule>
    <cfRule type="cellIs" dxfId="158" priority="162" operator="equal">
      <formula>"中東"</formula>
    </cfRule>
    <cfRule type="cellIs" dxfId="157" priority="163" operator="equal">
      <formula>"中部"</formula>
    </cfRule>
    <cfRule type="cellIs" dxfId="156" priority="164" operator="equal">
      <formula>"中西"</formula>
    </cfRule>
    <cfRule type="cellIs" dxfId="155" priority="165" operator="equal">
      <formula>"西部"</formula>
    </cfRule>
  </conditionalFormatting>
  <conditionalFormatting sqref="B5">
    <cfRule type="cellIs" dxfId="154" priority="156" operator="equal">
      <formula>"東部"</formula>
    </cfRule>
    <cfRule type="cellIs" dxfId="153" priority="157" operator="equal">
      <formula>"中東"</formula>
    </cfRule>
    <cfRule type="cellIs" dxfId="152" priority="158" operator="equal">
      <formula>"中部"</formula>
    </cfRule>
    <cfRule type="cellIs" dxfId="151" priority="159" operator="equal">
      <formula>"中西"</formula>
    </cfRule>
    <cfRule type="cellIs" dxfId="150" priority="160" operator="equal">
      <formula>"西部"</formula>
    </cfRule>
  </conditionalFormatting>
  <conditionalFormatting sqref="B7">
    <cfRule type="cellIs" dxfId="149" priority="151" operator="equal">
      <formula>"東部"</formula>
    </cfRule>
    <cfRule type="cellIs" dxfId="148" priority="152" operator="equal">
      <formula>"中東"</formula>
    </cfRule>
    <cfRule type="cellIs" dxfId="147" priority="153" operator="equal">
      <formula>"中部"</formula>
    </cfRule>
    <cfRule type="cellIs" dxfId="146" priority="154" operator="equal">
      <formula>"中西"</formula>
    </cfRule>
    <cfRule type="cellIs" dxfId="145" priority="155" operator="equal">
      <formula>"西部"</formula>
    </cfRule>
  </conditionalFormatting>
  <conditionalFormatting sqref="B65">
    <cfRule type="cellIs" dxfId="144" priority="1" operator="equal">
      <formula>"東部"</formula>
    </cfRule>
    <cfRule type="cellIs" dxfId="143" priority="2" operator="equal">
      <formula>"中東"</formula>
    </cfRule>
    <cfRule type="cellIs" dxfId="142" priority="3" operator="equal">
      <formula>"中部"</formula>
    </cfRule>
    <cfRule type="cellIs" dxfId="141" priority="4" operator="equal">
      <formula>"中西"</formula>
    </cfRule>
    <cfRule type="cellIs" dxfId="140" priority="5" operator="equal">
      <formula>"西部"</formula>
    </cfRule>
  </conditionalFormatting>
  <conditionalFormatting sqref="B9">
    <cfRule type="cellIs" dxfId="139" priority="141" operator="equal">
      <formula>"東部"</formula>
    </cfRule>
    <cfRule type="cellIs" dxfId="138" priority="142" operator="equal">
      <formula>"中東"</formula>
    </cfRule>
    <cfRule type="cellIs" dxfId="137" priority="143" operator="equal">
      <formula>"中部"</formula>
    </cfRule>
    <cfRule type="cellIs" dxfId="136" priority="144" operator="equal">
      <formula>"中西"</formula>
    </cfRule>
    <cfRule type="cellIs" dxfId="135" priority="145" operator="equal">
      <formula>"西部"</formula>
    </cfRule>
  </conditionalFormatting>
  <conditionalFormatting sqref="B11">
    <cfRule type="cellIs" dxfId="134" priority="136" operator="equal">
      <formula>"東部"</formula>
    </cfRule>
    <cfRule type="cellIs" dxfId="133" priority="137" operator="equal">
      <formula>"中東"</formula>
    </cfRule>
    <cfRule type="cellIs" dxfId="132" priority="138" operator="equal">
      <formula>"中部"</formula>
    </cfRule>
    <cfRule type="cellIs" dxfId="131" priority="139" operator="equal">
      <formula>"中西"</formula>
    </cfRule>
    <cfRule type="cellIs" dxfId="130" priority="140" operator="equal">
      <formula>"西部"</formula>
    </cfRule>
  </conditionalFormatting>
  <conditionalFormatting sqref="B13">
    <cfRule type="cellIs" dxfId="129" priority="131" operator="equal">
      <formula>"東部"</formula>
    </cfRule>
    <cfRule type="cellIs" dxfId="128" priority="132" operator="equal">
      <formula>"中東"</formula>
    </cfRule>
    <cfRule type="cellIs" dxfId="127" priority="133" operator="equal">
      <formula>"中部"</formula>
    </cfRule>
    <cfRule type="cellIs" dxfId="126" priority="134" operator="equal">
      <formula>"中西"</formula>
    </cfRule>
    <cfRule type="cellIs" dxfId="125" priority="135" operator="equal">
      <formula>"西部"</formula>
    </cfRule>
  </conditionalFormatting>
  <conditionalFormatting sqref="B15">
    <cfRule type="cellIs" dxfId="124" priority="126" operator="equal">
      <formula>"東部"</formula>
    </cfRule>
    <cfRule type="cellIs" dxfId="123" priority="127" operator="equal">
      <formula>"中東"</formula>
    </cfRule>
    <cfRule type="cellIs" dxfId="122" priority="128" operator="equal">
      <formula>"中部"</formula>
    </cfRule>
    <cfRule type="cellIs" dxfId="121" priority="129" operator="equal">
      <formula>"中西"</formula>
    </cfRule>
    <cfRule type="cellIs" dxfId="120" priority="130" operator="equal">
      <formula>"西部"</formula>
    </cfRule>
  </conditionalFormatting>
  <conditionalFormatting sqref="B17">
    <cfRule type="cellIs" dxfId="119" priority="121" operator="equal">
      <formula>"東部"</formula>
    </cfRule>
    <cfRule type="cellIs" dxfId="118" priority="122" operator="equal">
      <formula>"中東"</formula>
    </cfRule>
    <cfRule type="cellIs" dxfId="117" priority="123" operator="equal">
      <formula>"中部"</formula>
    </cfRule>
    <cfRule type="cellIs" dxfId="116" priority="124" operator="equal">
      <formula>"中西"</formula>
    </cfRule>
    <cfRule type="cellIs" dxfId="115" priority="125" operator="equal">
      <formula>"西部"</formula>
    </cfRule>
  </conditionalFormatting>
  <conditionalFormatting sqref="B19">
    <cfRule type="cellIs" dxfId="114" priority="116" operator="equal">
      <formula>"東部"</formula>
    </cfRule>
    <cfRule type="cellIs" dxfId="113" priority="117" operator="equal">
      <formula>"中東"</formula>
    </cfRule>
    <cfRule type="cellIs" dxfId="112" priority="118" operator="equal">
      <formula>"中部"</formula>
    </cfRule>
    <cfRule type="cellIs" dxfId="111" priority="119" operator="equal">
      <formula>"中西"</formula>
    </cfRule>
    <cfRule type="cellIs" dxfId="110" priority="120" operator="equal">
      <formula>"西部"</formula>
    </cfRule>
  </conditionalFormatting>
  <conditionalFormatting sqref="B21">
    <cfRule type="cellIs" dxfId="109" priority="111" operator="equal">
      <formula>"東部"</formula>
    </cfRule>
    <cfRule type="cellIs" dxfId="108" priority="112" operator="equal">
      <formula>"中東"</formula>
    </cfRule>
    <cfRule type="cellIs" dxfId="107" priority="113" operator="equal">
      <formula>"中部"</formula>
    </cfRule>
    <cfRule type="cellIs" dxfId="106" priority="114" operator="equal">
      <formula>"中西"</formula>
    </cfRule>
    <cfRule type="cellIs" dxfId="105" priority="115" operator="equal">
      <formula>"西部"</formula>
    </cfRule>
  </conditionalFormatting>
  <conditionalFormatting sqref="B23">
    <cfRule type="cellIs" dxfId="104" priority="106" operator="equal">
      <formula>"東部"</formula>
    </cfRule>
    <cfRule type="cellIs" dxfId="103" priority="107" operator="equal">
      <formula>"中東"</formula>
    </cfRule>
    <cfRule type="cellIs" dxfId="102" priority="108" operator="equal">
      <formula>"中部"</formula>
    </cfRule>
    <cfRule type="cellIs" dxfId="101" priority="109" operator="equal">
      <formula>"中西"</formula>
    </cfRule>
    <cfRule type="cellIs" dxfId="100" priority="110" operator="equal">
      <formula>"西部"</formula>
    </cfRule>
  </conditionalFormatting>
  <conditionalFormatting sqref="B25">
    <cfRule type="cellIs" dxfId="99" priority="101" operator="equal">
      <formula>"東部"</formula>
    </cfRule>
    <cfRule type="cellIs" dxfId="98" priority="102" operator="equal">
      <formula>"中東"</formula>
    </cfRule>
    <cfRule type="cellIs" dxfId="97" priority="103" operator="equal">
      <formula>"中部"</formula>
    </cfRule>
    <cfRule type="cellIs" dxfId="96" priority="104" operator="equal">
      <formula>"中西"</formula>
    </cfRule>
    <cfRule type="cellIs" dxfId="95" priority="105" operator="equal">
      <formula>"西部"</formula>
    </cfRule>
  </conditionalFormatting>
  <conditionalFormatting sqref="B27">
    <cfRule type="cellIs" dxfId="94" priority="96" operator="equal">
      <formula>"東部"</formula>
    </cfRule>
    <cfRule type="cellIs" dxfId="93" priority="97" operator="equal">
      <formula>"中東"</formula>
    </cfRule>
    <cfRule type="cellIs" dxfId="92" priority="98" operator="equal">
      <formula>"中部"</formula>
    </cfRule>
    <cfRule type="cellIs" dxfId="91" priority="99" operator="equal">
      <formula>"中西"</formula>
    </cfRule>
    <cfRule type="cellIs" dxfId="90" priority="100" operator="equal">
      <formula>"西部"</formula>
    </cfRule>
  </conditionalFormatting>
  <conditionalFormatting sqref="B29">
    <cfRule type="cellIs" dxfId="89" priority="91" operator="equal">
      <formula>"東部"</formula>
    </cfRule>
    <cfRule type="cellIs" dxfId="88" priority="92" operator="equal">
      <formula>"中東"</formula>
    </cfRule>
    <cfRule type="cellIs" dxfId="87" priority="93" operator="equal">
      <formula>"中部"</formula>
    </cfRule>
    <cfRule type="cellIs" dxfId="86" priority="94" operator="equal">
      <formula>"中西"</formula>
    </cfRule>
    <cfRule type="cellIs" dxfId="85" priority="95" operator="equal">
      <formula>"西部"</formula>
    </cfRule>
  </conditionalFormatting>
  <conditionalFormatting sqref="B31">
    <cfRule type="cellIs" dxfId="84" priority="86" operator="equal">
      <formula>"東部"</formula>
    </cfRule>
    <cfRule type="cellIs" dxfId="83" priority="87" operator="equal">
      <formula>"中東"</formula>
    </cfRule>
    <cfRule type="cellIs" dxfId="82" priority="88" operator="equal">
      <formula>"中部"</formula>
    </cfRule>
    <cfRule type="cellIs" dxfId="81" priority="89" operator="equal">
      <formula>"中西"</formula>
    </cfRule>
    <cfRule type="cellIs" dxfId="80" priority="90" operator="equal">
      <formula>"西部"</formula>
    </cfRule>
  </conditionalFormatting>
  <conditionalFormatting sqref="B33">
    <cfRule type="cellIs" dxfId="79" priority="81" operator="equal">
      <formula>"東部"</formula>
    </cfRule>
    <cfRule type="cellIs" dxfId="78" priority="82" operator="equal">
      <formula>"中東"</formula>
    </cfRule>
    <cfRule type="cellIs" dxfId="77" priority="83" operator="equal">
      <formula>"中部"</formula>
    </cfRule>
    <cfRule type="cellIs" dxfId="76" priority="84" operator="equal">
      <formula>"中西"</formula>
    </cfRule>
    <cfRule type="cellIs" dxfId="75" priority="85" operator="equal">
      <formula>"西部"</formula>
    </cfRule>
  </conditionalFormatting>
  <conditionalFormatting sqref="B35">
    <cfRule type="cellIs" dxfId="74" priority="76" operator="equal">
      <formula>"東部"</formula>
    </cfRule>
    <cfRule type="cellIs" dxfId="73" priority="77" operator="equal">
      <formula>"中東"</formula>
    </cfRule>
    <cfRule type="cellIs" dxfId="72" priority="78" operator="equal">
      <formula>"中部"</formula>
    </cfRule>
    <cfRule type="cellIs" dxfId="71" priority="79" operator="equal">
      <formula>"中西"</formula>
    </cfRule>
    <cfRule type="cellIs" dxfId="70" priority="80" operator="equal">
      <formula>"西部"</formula>
    </cfRule>
  </conditionalFormatting>
  <conditionalFormatting sqref="B37">
    <cfRule type="cellIs" dxfId="69" priority="71" operator="equal">
      <formula>"東部"</formula>
    </cfRule>
    <cfRule type="cellIs" dxfId="68" priority="72" operator="equal">
      <formula>"中東"</formula>
    </cfRule>
    <cfRule type="cellIs" dxfId="67" priority="73" operator="equal">
      <formula>"中部"</formula>
    </cfRule>
    <cfRule type="cellIs" dxfId="66" priority="74" operator="equal">
      <formula>"中西"</formula>
    </cfRule>
    <cfRule type="cellIs" dxfId="65" priority="75" operator="equal">
      <formula>"西部"</formula>
    </cfRule>
  </conditionalFormatting>
  <conditionalFormatting sqref="B39">
    <cfRule type="cellIs" dxfId="64" priority="66" operator="equal">
      <formula>"東部"</formula>
    </cfRule>
    <cfRule type="cellIs" dxfId="63" priority="67" operator="equal">
      <formula>"中東"</formula>
    </cfRule>
    <cfRule type="cellIs" dxfId="62" priority="68" operator="equal">
      <formula>"中部"</formula>
    </cfRule>
    <cfRule type="cellIs" dxfId="61" priority="69" operator="equal">
      <formula>"中西"</formula>
    </cfRule>
    <cfRule type="cellIs" dxfId="60" priority="70" operator="equal">
      <formula>"西部"</formula>
    </cfRule>
  </conditionalFormatting>
  <conditionalFormatting sqref="B41">
    <cfRule type="cellIs" dxfId="59" priority="61" operator="equal">
      <formula>"東部"</formula>
    </cfRule>
    <cfRule type="cellIs" dxfId="58" priority="62" operator="equal">
      <formula>"中東"</formula>
    </cfRule>
    <cfRule type="cellIs" dxfId="57" priority="63" operator="equal">
      <formula>"中部"</formula>
    </cfRule>
    <cfRule type="cellIs" dxfId="56" priority="64" operator="equal">
      <formula>"中西"</formula>
    </cfRule>
    <cfRule type="cellIs" dxfId="55" priority="65" operator="equal">
      <formula>"西部"</formula>
    </cfRule>
  </conditionalFormatting>
  <conditionalFormatting sqref="B43">
    <cfRule type="cellIs" dxfId="54" priority="56" operator="equal">
      <formula>"東部"</formula>
    </cfRule>
    <cfRule type="cellIs" dxfId="53" priority="57" operator="equal">
      <formula>"中東"</formula>
    </cfRule>
    <cfRule type="cellIs" dxfId="52" priority="58" operator="equal">
      <formula>"中部"</formula>
    </cfRule>
    <cfRule type="cellIs" dxfId="51" priority="59" operator="equal">
      <formula>"中西"</formula>
    </cfRule>
    <cfRule type="cellIs" dxfId="50" priority="60" operator="equal">
      <formula>"西部"</formula>
    </cfRule>
  </conditionalFormatting>
  <conditionalFormatting sqref="B45">
    <cfRule type="cellIs" dxfId="49" priority="51" operator="equal">
      <formula>"東部"</formula>
    </cfRule>
    <cfRule type="cellIs" dxfId="48" priority="52" operator="equal">
      <formula>"中東"</formula>
    </cfRule>
    <cfRule type="cellIs" dxfId="47" priority="53" operator="equal">
      <formula>"中部"</formula>
    </cfRule>
    <cfRule type="cellIs" dxfId="46" priority="54" operator="equal">
      <formula>"中西"</formula>
    </cfRule>
    <cfRule type="cellIs" dxfId="45" priority="55" operator="equal">
      <formula>"西部"</formula>
    </cfRule>
  </conditionalFormatting>
  <conditionalFormatting sqref="B47">
    <cfRule type="cellIs" dxfId="44" priority="46" operator="equal">
      <formula>"東部"</formula>
    </cfRule>
    <cfRule type="cellIs" dxfId="43" priority="47" operator="equal">
      <formula>"中東"</formula>
    </cfRule>
    <cfRule type="cellIs" dxfId="42" priority="48" operator="equal">
      <formula>"中部"</formula>
    </cfRule>
    <cfRule type="cellIs" dxfId="41" priority="49" operator="equal">
      <formula>"中西"</formula>
    </cfRule>
    <cfRule type="cellIs" dxfId="40" priority="50" operator="equal">
      <formula>"西部"</formula>
    </cfRule>
  </conditionalFormatting>
  <conditionalFormatting sqref="B49">
    <cfRule type="cellIs" dxfId="39" priority="41" operator="equal">
      <formula>"東部"</formula>
    </cfRule>
    <cfRule type="cellIs" dxfId="38" priority="42" operator="equal">
      <formula>"中東"</formula>
    </cfRule>
    <cfRule type="cellIs" dxfId="37" priority="43" operator="equal">
      <formula>"中部"</formula>
    </cfRule>
    <cfRule type="cellIs" dxfId="36" priority="44" operator="equal">
      <formula>"中西"</formula>
    </cfRule>
    <cfRule type="cellIs" dxfId="35" priority="45" operator="equal">
      <formula>"西部"</formula>
    </cfRule>
  </conditionalFormatting>
  <conditionalFormatting sqref="B51">
    <cfRule type="cellIs" dxfId="34" priority="36" operator="equal">
      <formula>"東部"</formula>
    </cfRule>
    <cfRule type="cellIs" dxfId="33" priority="37" operator="equal">
      <formula>"中東"</formula>
    </cfRule>
    <cfRule type="cellIs" dxfId="32" priority="38" operator="equal">
      <formula>"中部"</formula>
    </cfRule>
    <cfRule type="cellIs" dxfId="31" priority="39" operator="equal">
      <formula>"中西"</formula>
    </cfRule>
    <cfRule type="cellIs" dxfId="30" priority="40" operator="equal">
      <formula>"西部"</formula>
    </cfRule>
  </conditionalFormatting>
  <conditionalFormatting sqref="B53">
    <cfRule type="cellIs" dxfId="29" priority="31" operator="equal">
      <formula>"東部"</formula>
    </cfRule>
    <cfRule type="cellIs" dxfId="28" priority="32" operator="equal">
      <formula>"中東"</formula>
    </cfRule>
    <cfRule type="cellIs" dxfId="27" priority="33" operator="equal">
      <formula>"中部"</formula>
    </cfRule>
    <cfRule type="cellIs" dxfId="26" priority="34" operator="equal">
      <formula>"中西"</formula>
    </cfRule>
    <cfRule type="cellIs" dxfId="25" priority="35" operator="equal">
      <formula>"西部"</formula>
    </cfRule>
  </conditionalFormatting>
  <conditionalFormatting sqref="B55">
    <cfRule type="cellIs" dxfId="24" priority="26" operator="equal">
      <formula>"東部"</formula>
    </cfRule>
    <cfRule type="cellIs" dxfId="23" priority="27" operator="equal">
      <formula>"中東"</formula>
    </cfRule>
    <cfRule type="cellIs" dxfId="22" priority="28" operator="equal">
      <formula>"中部"</formula>
    </cfRule>
    <cfRule type="cellIs" dxfId="21" priority="29" operator="equal">
      <formula>"中西"</formula>
    </cfRule>
    <cfRule type="cellIs" dxfId="20" priority="30" operator="equal">
      <formula>"西部"</formula>
    </cfRule>
  </conditionalFormatting>
  <conditionalFormatting sqref="B57">
    <cfRule type="cellIs" dxfId="19" priority="21" operator="equal">
      <formula>"東部"</formula>
    </cfRule>
    <cfRule type="cellIs" dxfId="18" priority="22" operator="equal">
      <formula>"中東"</formula>
    </cfRule>
    <cfRule type="cellIs" dxfId="17" priority="23" operator="equal">
      <formula>"中部"</formula>
    </cfRule>
    <cfRule type="cellIs" dxfId="16" priority="24" operator="equal">
      <formula>"中西"</formula>
    </cfRule>
    <cfRule type="cellIs" dxfId="15" priority="25" operator="equal">
      <formula>"西部"</formula>
    </cfRule>
  </conditionalFormatting>
  <conditionalFormatting sqref="B59">
    <cfRule type="cellIs" dxfId="14" priority="16" operator="equal">
      <formula>"東部"</formula>
    </cfRule>
    <cfRule type="cellIs" dxfId="13" priority="17" operator="equal">
      <formula>"中東"</formula>
    </cfRule>
    <cfRule type="cellIs" dxfId="12" priority="18" operator="equal">
      <formula>"中部"</formula>
    </cfRule>
    <cfRule type="cellIs" dxfId="11" priority="19" operator="equal">
      <formula>"中西"</formula>
    </cfRule>
    <cfRule type="cellIs" dxfId="10" priority="20" operator="equal">
      <formula>"西部"</formula>
    </cfRule>
  </conditionalFormatting>
  <conditionalFormatting sqref="B61">
    <cfRule type="cellIs" dxfId="9" priority="11" operator="equal">
      <formula>"東部"</formula>
    </cfRule>
    <cfRule type="cellIs" dxfId="8" priority="12" operator="equal">
      <formula>"中東"</formula>
    </cfRule>
    <cfRule type="cellIs" dxfId="7" priority="13" operator="equal">
      <formula>"中部"</formula>
    </cfRule>
    <cfRule type="cellIs" dxfId="6" priority="14" operator="equal">
      <formula>"中西"</formula>
    </cfRule>
    <cfRule type="cellIs" dxfId="5" priority="15" operator="equal">
      <formula>"西部"</formula>
    </cfRule>
  </conditionalFormatting>
  <conditionalFormatting sqref="B63">
    <cfRule type="cellIs" dxfId="4" priority="6" operator="equal">
      <formula>"東部"</formula>
    </cfRule>
    <cfRule type="cellIs" dxfId="3" priority="7" operator="equal">
      <formula>"中東"</formula>
    </cfRule>
    <cfRule type="cellIs" dxfId="2" priority="8" operator="equal">
      <formula>"中部"</formula>
    </cfRule>
    <cfRule type="cellIs" dxfId="1" priority="9" operator="equal">
      <formula>"中西"</formula>
    </cfRule>
    <cfRule type="cellIs" dxfId="0" priority="10" operator="equal">
      <formula>"西部"</formula>
    </cfRule>
  </conditionalFormatting>
  <pageMargins left="0.70866141732283472" right="0.70866141732283472" top="0.55118110236220474" bottom="0.55118110236220474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view="pageBreakPreview" zoomScale="80" zoomScaleNormal="100" zoomScaleSheetLayoutView="80" workbookViewId="0"/>
  </sheetViews>
  <sheetFormatPr defaultColWidth="8.875" defaultRowHeight="13.5"/>
  <cols>
    <col min="1" max="1" width="11.125" customWidth="1"/>
    <col min="2" max="3" width="12.5" customWidth="1"/>
    <col min="4" max="4" width="3.625" customWidth="1"/>
    <col min="5" max="9" width="12.5" customWidth="1"/>
    <col min="10" max="30" width="9" customWidth="1"/>
  </cols>
  <sheetData>
    <row r="1" spans="1:39" s="124" customFormat="1" ht="18.75">
      <c r="A1" s="123" t="s">
        <v>207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</row>
    <row r="2" spans="1:39" ht="12.75" customHeight="1">
      <c r="A2" s="12"/>
    </row>
    <row r="3" spans="1:39" ht="18" customHeight="1">
      <c r="A3" s="12" t="s">
        <v>208</v>
      </c>
    </row>
    <row r="4" spans="1:39" ht="18" customHeight="1">
      <c r="A4" t="s">
        <v>302</v>
      </c>
      <c r="E4" s="26"/>
      <c r="F4" s="27"/>
    </row>
    <row r="5" spans="1:39" ht="18" customHeight="1">
      <c r="A5" s="80" t="s">
        <v>53</v>
      </c>
      <c r="B5" s="80" t="s">
        <v>54</v>
      </c>
      <c r="C5" s="189" t="s">
        <v>55</v>
      </c>
      <c r="D5" s="189"/>
      <c r="E5" s="189"/>
      <c r="F5" s="80" t="s">
        <v>56</v>
      </c>
      <c r="G5" s="80" t="s">
        <v>57</v>
      </c>
      <c r="H5" s="80" t="s">
        <v>58</v>
      </c>
      <c r="I5" s="80" t="s">
        <v>59</v>
      </c>
    </row>
    <row r="6" spans="1:39" ht="18" customHeight="1">
      <c r="A6" s="80" t="s">
        <v>172</v>
      </c>
      <c r="B6" s="82">
        <v>0.39583333333333331</v>
      </c>
      <c r="C6" s="80" t="str">
        <f>組合せ!D3</f>
        <v>a　静岡学園</v>
      </c>
      <c r="D6" s="80" t="s">
        <v>60</v>
      </c>
      <c r="E6" s="138" t="str">
        <f>組合せ!D5</f>
        <v>b　暁秀</v>
      </c>
      <c r="F6" s="136" t="s">
        <v>181</v>
      </c>
      <c r="G6" s="136" t="str">
        <f>C7</f>
        <v>c　島田二</v>
      </c>
      <c r="H6" s="136" t="str">
        <f>E7</f>
        <v>d　北浜</v>
      </c>
      <c r="I6" s="136" t="s">
        <v>334</v>
      </c>
    </row>
    <row r="7" spans="1:39" ht="18" customHeight="1">
      <c r="A7" s="80" t="s">
        <v>173</v>
      </c>
      <c r="B7" s="82">
        <v>0.45833333333333331</v>
      </c>
      <c r="C7" s="80" t="str">
        <f>組合せ!D7</f>
        <v>c　島田二</v>
      </c>
      <c r="D7" s="80" t="s">
        <v>60</v>
      </c>
      <c r="E7" s="80" t="str">
        <f>組合せ!D9</f>
        <v>d　北浜</v>
      </c>
      <c r="F7" s="136" t="s">
        <v>181</v>
      </c>
      <c r="G7" s="136" t="str">
        <f>C6</f>
        <v>a　静岡学園</v>
      </c>
      <c r="H7" s="136" t="str">
        <f>E6</f>
        <v>b　暁秀</v>
      </c>
      <c r="I7" s="136" t="s">
        <v>334</v>
      </c>
    </row>
    <row r="8" spans="1:39" ht="18" customHeight="1">
      <c r="A8" s="83" t="s">
        <v>174</v>
      </c>
      <c r="B8" s="82">
        <v>0.58333333333333337</v>
      </c>
      <c r="C8" s="83" t="s">
        <v>297</v>
      </c>
      <c r="D8" s="83" t="s">
        <v>60</v>
      </c>
      <c r="E8" s="83" t="s">
        <v>298</v>
      </c>
      <c r="F8" s="136" t="s">
        <v>181</v>
      </c>
      <c r="G8" s="136" t="s">
        <v>336</v>
      </c>
      <c r="H8" s="136" t="s">
        <v>336</v>
      </c>
      <c r="I8" s="136" t="s">
        <v>334</v>
      </c>
    </row>
    <row r="9" spans="1:39" ht="12" customHeight="1"/>
    <row r="10" spans="1:39" ht="18" customHeight="1">
      <c r="A10" t="s">
        <v>296</v>
      </c>
      <c r="E10" s="11"/>
    </row>
    <row r="11" spans="1:39" ht="18" customHeight="1">
      <c r="A11" s="80" t="s">
        <v>53</v>
      </c>
      <c r="B11" s="80" t="s">
        <v>54</v>
      </c>
      <c r="C11" s="189" t="s">
        <v>55</v>
      </c>
      <c r="D11" s="189"/>
      <c r="E11" s="189"/>
      <c r="F11" s="80" t="s">
        <v>56</v>
      </c>
      <c r="G11" s="80" t="s">
        <v>57</v>
      </c>
      <c r="H11" s="80" t="s">
        <v>58</v>
      </c>
      <c r="I11" s="80" t="s">
        <v>59</v>
      </c>
    </row>
    <row r="12" spans="1:39" ht="18" customHeight="1">
      <c r="A12" s="80" t="s">
        <v>175</v>
      </c>
      <c r="B12" s="82">
        <v>0.39583333333333331</v>
      </c>
      <c r="C12" s="80" t="str">
        <f>組合せ!D11</f>
        <v>e　大淵</v>
      </c>
      <c r="D12" s="80" t="s">
        <v>60</v>
      </c>
      <c r="E12" s="80" t="str">
        <f>組合せ!D13</f>
        <v>f　安東</v>
      </c>
      <c r="F12" s="136" t="s">
        <v>181</v>
      </c>
      <c r="G12" s="136" t="str">
        <f>C13</f>
        <v>g　大村</v>
      </c>
      <c r="H12" s="136" t="str">
        <f>E13</f>
        <v>h　南陽</v>
      </c>
      <c r="I12" s="136" t="s">
        <v>335</v>
      </c>
    </row>
    <row r="13" spans="1:39" ht="18" customHeight="1">
      <c r="A13" s="80" t="s">
        <v>176</v>
      </c>
      <c r="B13" s="82">
        <v>0.45833333333333331</v>
      </c>
      <c r="C13" s="80" t="str">
        <f>組合せ!D15</f>
        <v>g　大村</v>
      </c>
      <c r="D13" s="80" t="s">
        <v>60</v>
      </c>
      <c r="E13" s="80" t="str">
        <f>組合せ!D17</f>
        <v>h　南陽</v>
      </c>
      <c r="F13" s="136" t="s">
        <v>181</v>
      </c>
      <c r="G13" s="136" t="str">
        <f>C12</f>
        <v>e　大淵</v>
      </c>
      <c r="H13" s="136" t="str">
        <f>E12</f>
        <v>f　安東</v>
      </c>
      <c r="I13" s="136" t="s">
        <v>335</v>
      </c>
    </row>
    <row r="14" spans="1:39" ht="18" customHeight="1">
      <c r="A14" s="83" t="s">
        <v>177</v>
      </c>
      <c r="B14" s="82">
        <v>0.58333333333333337</v>
      </c>
      <c r="C14" s="84" t="s">
        <v>299</v>
      </c>
      <c r="D14" s="83" t="s">
        <v>60</v>
      </c>
      <c r="E14" s="83" t="s">
        <v>300</v>
      </c>
      <c r="F14" s="136" t="s">
        <v>181</v>
      </c>
      <c r="G14" s="136" t="s">
        <v>335</v>
      </c>
      <c r="H14" s="136" t="s">
        <v>335</v>
      </c>
      <c r="I14" s="136" t="s">
        <v>335</v>
      </c>
    </row>
    <row r="15" spans="1:39" ht="12" customHeight="1">
      <c r="A15" s="121"/>
      <c r="B15" s="122"/>
      <c r="C15" s="121"/>
      <c r="D15" s="121"/>
      <c r="E15" s="121"/>
      <c r="F15" s="121"/>
      <c r="G15" s="121"/>
      <c r="H15" s="121"/>
      <c r="I15" s="121"/>
    </row>
    <row r="16" spans="1:39" ht="18" customHeight="1">
      <c r="A16" t="s">
        <v>301</v>
      </c>
      <c r="E16" s="11"/>
    </row>
    <row r="17" spans="1:20" ht="18" customHeight="1">
      <c r="A17" s="133" t="s">
        <v>53</v>
      </c>
      <c r="B17" s="133" t="s">
        <v>54</v>
      </c>
      <c r="C17" s="189" t="s">
        <v>55</v>
      </c>
      <c r="D17" s="189"/>
      <c r="E17" s="189"/>
      <c r="F17" s="133" t="s">
        <v>56</v>
      </c>
      <c r="G17" s="133" t="s">
        <v>57</v>
      </c>
      <c r="H17" s="133" t="s">
        <v>58</v>
      </c>
      <c r="I17" s="133" t="s">
        <v>59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8" customHeight="1">
      <c r="A18" s="133" t="s">
        <v>178</v>
      </c>
      <c r="B18" s="82">
        <v>0.39583333333333331</v>
      </c>
      <c r="C18" s="133" t="str">
        <f>組合せ!D19</f>
        <v>I　高洲</v>
      </c>
      <c r="D18" s="133" t="s">
        <v>60</v>
      </c>
      <c r="E18" s="133" t="str">
        <f>組合せ!D21</f>
        <v>j　豊田南</v>
      </c>
      <c r="F18" s="136" t="s">
        <v>181</v>
      </c>
      <c r="G18" s="136" t="str">
        <f>C19</f>
        <v>k　服織</v>
      </c>
      <c r="H18" s="136" t="str">
        <f>E19</f>
        <v>l　竜洋</v>
      </c>
      <c r="I18" s="136" t="s">
        <v>344</v>
      </c>
    </row>
    <row r="19" spans="1:20" ht="18" customHeight="1">
      <c r="A19" s="133" t="s">
        <v>303</v>
      </c>
      <c r="B19" s="82">
        <v>0.45833333333333331</v>
      </c>
      <c r="C19" s="133" t="str">
        <f>組合せ!D23</f>
        <v>k　服織</v>
      </c>
      <c r="D19" s="133" t="s">
        <v>60</v>
      </c>
      <c r="E19" s="133" t="str">
        <f>組合せ!D25</f>
        <v>l　竜洋</v>
      </c>
      <c r="F19" s="136" t="s">
        <v>181</v>
      </c>
      <c r="G19" s="136" t="str">
        <f>C18</f>
        <v>I　高洲</v>
      </c>
      <c r="H19" s="136" t="str">
        <f>E18</f>
        <v>j　豊田南</v>
      </c>
      <c r="I19" s="136" t="s">
        <v>344</v>
      </c>
    </row>
    <row r="20" spans="1:20" ht="18" customHeight="1">
      <c r="A20" s="83" t="s">
        <v>304</v>
      </c>
      <c r="B20" s="82">
        <v>0.58333333333333337</v>
      </c>
      <c r="C20" s="84" t="s">
        <v>305</v>
      </c>
      <c r="D20" s="83" t="s">
        <v>60</v>
      </c>
      <c r="E20" s="83" t="s">
        <v>306</v>
      </c>
      <c r="F20" s="136" t="s">
        <v>181</v>
      </c>
      <c r="G20" s="136" t="s">
        <v>344</v>
      </c>
      <c r="H20" s="136" t="s">
        <v>344</v>
      </c>
      <c r="I20" s="136" t="s">
        <v>344</v>
      </c>
    </row>
    <row r="21" spans="1:20" ht="12" customHeight="1">
      <c r="A21" s="81"/>
      <c r="B21" s="85"/>
      <c r="C21" s="81"/>
      <c r="D21" s="81"/>
      <c r="E21" s="81"/>
      <c r="F21" s="81"/>
      <c r="G21" s="81"/>
      <c r="H21" s="81"/>
      <c r="I21" s="81"/>
    </row>
    <row r="22" spans="1:20" ht="18" customHeight="1">
      <c r="A22" t="s">
        <v>307</v>
      </c>
      <c r="E22" s="11"/>
      <c r="F22" s="23"/>
      <c r="G22" s="23"/>
      <c r="H22" s="23"/>
      <c r="I22" s="23"/>
    </row>
    <row r="23" spans="1:20" ht="18" customHeight="1">
      <c r="A23" s="80" t="s">
        <v>53</v>
      </c>
      <c r="B23" s="80" t="s">
        <v>54</v>
      </c>
      <c r="C23" s="189" t="s">
        <v>55</v>
      </c>
      <c r="D23" s="189"/>
      <c r="E23" s="189"/>
      <c r="F23" s="80" t="s">
        <v>56</v>
      </c>
      <c r="G23" s="80" t="s">
        <v>57</v>
      </c>
      <c r="H23" s="80" t="s">
        <v>58</v>
      </c>
      <c r="I23" s="80" t="s">
        <v>59</v>
      </c>
    </row>
    <row r="24" spans="1:20" ht="18" customHeight="1">
      <c r="A24" s="80" t="s">
        <v>179</v>
      </c>
      <c r="B24" s="82">
        <v>0.39583333333333331</v>
      </c>
      <c r="C24" s="80" t="str">
        <f>組合せ!D27</f>
        <v>m　清水六</v>
      </c>
      <c r="D24" s="80" t="s">
        <v>60</v>
      </c>
      <c r="E24" s="80" t="str">
        <f>組合せ!D29</f>
        <v>n　三方原</v>
      </c>
      <c r="F24" s="136" t="s">
        <v>181</v>
      </c>
      <c r="G24" s="136" t="s">
        <v>192</v>
      </c>
      <c r="H24" s="136" t="s">
        <v>342</v>
      </c>
      <c r="I24" s="136" t="s">
        <v>192</v>
      </c>
    </row>
    <row r="25" spans="1:20" ht="18" customHeight="1">
      <c r="A25" s="80" t="s">
        <v>308</v>
      </c>
      <c r="B25" s="82">
        <v>0.44791666666666669</v>
      </c>
      <c r="C25" s="80" t="str">
        <f>組合せ!D35</f>
        <v>q　浜松開誠館</v>
      </c>
      <c r="D25" s="80" t="s">
        <v>60</v>
      </c>
      <c r="E25" s="80" t="str">
        <f>組合せ!D37</f>
        <v>r　大里</v>
      </c>
      <c r="F25" s="136" t="s">
        <v>181</v>
      </c>
      <c r="G25" s="136" t="str">
        <f>C24</f>
        <v>m　清水六</v>
      </c>
      <c r="H25" s="136" t="str">
        <f>E24</f>
        <v>n　三方原</v>
      </c>
      <c r="I25" s="136" t="s">
        <v>192</v>
      </c>
    </row>
    <row r="26" spans="1:20" ht="18" customHeight="1">
      <c r="A26" s="80" t="s">
        <v>309</v>
      </c>
      <c r="B26" s="82">
        <v>0.5</v>
      </c>
      <c r="C26" s="80" t="str">
        <f>組合せ!D43</f>
        <v>u　常葉大橘</v>
      </c>
      <c r="D26" s="80" t="s">
        <v>60</v>
      </c>
      <c r="E26" s="80" t="str">
        <f>組合せ!D45</f>
        <v>v　裾野西</v>
      </c>
      <c r="F26" s="136" t="s">
        <v>181</v>
      </c>
      <c r="G26" s="136" t="str">
        <f t="shared" ref="G26" si="0">C25</f>
        <v>q　浜松開誠館</v>
      </c>
      <c r="H26" s="136" t="str">
        <f t="shared" ref="H26" si="1">E25</f>
        <v>r　大里</v>
      </c>
      <c r="I26" s="136" t="s">
        <v>192</v>
      </c>
    </row>
    <row r="27" spans="1:20" ht="18" customHeight="1">
      <c r="A27" s="80" t="s">
        <v>310</v>
      </c>
      <c r="B27" s="82">
        <v>0.57291666666666663</v>
      </c>
      <c r="C27" s="80" t="s">
        <v>311</v>
      </c>
      <c r="D27" s="80" t="s">
        <v>60</v>
      </c>
      <c r="E27" s="80" t="s">
        <v>312</v>
      </c>
      <c r="F27" s="136" t="s">
        <v>181</v>
      </c>
      <c r="G27" s="136" t="str">
        <f>C26</f>
        <v>u　常葉大橘</v>
      </c>
      <c r="H27" s="136" t="str">
        <f>E26</f>
        <v>v　裾野西</v>
      </c>
      <c r="I27" s="136" t="s">
        <v>192</v>
      </c>
    </row>
    <row r="28" spans="1:20" ht="12" customHeight="1">
      <c r="A28" s="81"/>
      <c r="B28" s="85"/>
      <c r="C28" s="81"/>
      <c r="D28" s="81"/>
      <c r="E28" s="81"/>
      <c r="F28" s="81"/>
      <c r="G28" s="81"/>
      <c r="H28" s="81"/>
      <c r="I28" s="81"/>
    </row>
    <row r="29" spans="1:20" ht="18" customHeight="1">
      <c r="A29" t="s">
        <v>322</v>
      </c>
      <c r="E29" s="11"/>
      <c r="F29" s="23"/>
      <c r="G29" s="23"/>
      <c r="H29" s="23"/>
      <c r="I29" s="23"/>
    </row>
    <row r="30" spans="1:20" ht="18" customHeight="1">
      <c r="A30" s="133" t="s">
        <v>53</v>
      </c>
      <c r="B30" s="133" t="s">
        <v>54</v>
      </c>
      <c r="C30" s="189" t="s">
        <v>55</v>
      </c>
      <c r="D30" s="189"/>
      <c r="E30" s="189"/>
      <c r="F30" s="133" t="s">
        <v>56</v>
      </c>
      <c r="G30" s="133" t="s">
        <v>57</v>
      </c>
      <c r="H30" s="133" t="s">
        <v>58</v>
      </c>
      <c r="I30" s="133" t="s">
        <v>59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8" customHeight="1">
      <c r="A31" s="133" t="s">
        <v>313</v>
      </c>
      <c r="B31" s="82">
        <v>0.39583333333333331</v>
      </c>
      <c r="C31" s="133" t="str">
        <f>組合せ!D31</f>
        <v>o　山田</v>
      </c>
      <c r="D31" s="133" t="s">
        <v>60</v>
      </c>
      <c r="E31" s="133" t="str">
        <f>組合せ!D33</f>
        <v>p　都田</v>
      </c>
      <c r="F31" s="136" t="s">
        <v>181</v>
      </c>
      <c r="G31" s="136" t="s">
        <v>343</v>
      </c>
      <c r="H31" s="136" t="s">
        <v>191</v>
      </c>
      <c r="I31" s="136" t="s">
        <v>192</v>
      </c>
    </row>
    <row r="32" spans="1:20" ht="18" customHeight="1">
      <c r="A32" s="133" t="s">
        <v>314</v>
      </c>
      <c r="B32" s="82">
        <v>0.44791666666666669</v>
      </c>
      <c r="C32" s="133" t="str">
        <f>組合せ!D39</f>
        <v>s　吉原一</v>
      </c>
      <c r="D32" s="133" t="s">
        <v>60</v>
      </c>
      <c r="E32" s="139" t="str">
        <f>組合せ!D41</f>
        <v>t　西益津・広幡</v>
      </c>
      <c r="F32" s="136" t="s">
        <v>181</v>
      </c>
      <c r="G32" s="136" t="str">
        <f>C31</f>
        <v>o　山田</v>
      </c>
      <c r="H32" s="136" t="str">
        <f>E31</f>
        <v>p　都田</v>
      </c>
      <c r="I32" s="136" t="s">
        <v>192</v>
      </c>
    </row>
    <row r="33" spans="1:9" ht="18" customHeight="1">
      <c r="A33" s="133" t="s">
        <v>315</v>
      </c>
      <c r="B33" s="82">
        <v>0.5</v>
      </c>
      <c r="C33" s="139" t="str">
        <f>組合せ!D47</f>
        <v>w　飯田・清水七</v>
      </c>
      <c r="D33" s="133" t="s">
        <v>60</v>
      </c>
      <c r="E33" s="133" t="str">
        <f>組合せ!D49</f>
        <v>x　江西</v>
      </c>
      <c r="F33" s="136" t="s">
        <v>181</v>
      </c>
      <c r="G33" s="136" t="str">
        <f t="shared" ref="G33" si="2">C32</f>
        <v>s　吉原一</v>
      </c>
      <c r="H33" s="140" t="str">
        <f t="shared" ref="H33" si="3">E32</f>
        <v>t　西益津・広幡</v>
      </c>
      <c r="I33" s="136" t="s">
        <v>192</v>
      </c>
    </row>
    <row r="34" spans="1:9" ht="18" customHeight="1">
      <c r="A34" s="133" t="s">
        <v>316</v>
      </c>
      <c r="B34" s="82">
        <v>0.5625</v>
      </c>
      <c r="C34" s="133" t="s">
        <v>318</v>
      </c>
      <c r="D34" s="133" t="s">
        <v>60</v>
      </c>
      <c r="E34" s="133" t="s">
        <v>319</v>
      </c>
      <c r="F34" s="136" t="s">
        <v>181</v>
      </c>
      <c r="G34" s="140" t="str">
        <f>C33</f>
        <v>w　飯田・清水七</v>
      </c>
      <c r="H34" s="136" t="str">
        <f>E33</f>
        <v>x　江西</v>
      </c>
      <c r="I34" s="136" t="s">
        <v>192</v>
      </c>
    </row>
    <row r="35" spans="1:9" ht="18" customHeight="1">
      <c r="A35" s="133" t="s">
        <v>317</v>
      </c>
      <c r="B35" s="82">
        <v>0.625</v>
      </c>
      <c r="C35" s="133" t="s">
        <v>320</v>
      </c>
      <c r="D35" s="133"/>
      <c r="E35" s="133" t="s">
        <v>321</v>
      </c>
      <c r="F35" s="136" t="s">
        <v>181</v>
      </c>
      <c r="G35" s="136" t="s">
        <v>343</v>
      </c>
      <c r="H35" s="136" t="s">
        <v>191</v>
      </c>
      <c r="I35" s="136" t="s">
        <v>192</v>
      </c>
    </row>
    <row r="36" spans="1:9" ht="12" customHeight="1">
      <c r="A36" s="121"/>
      <c r="B36" s="122"/>
      <c r="C36" s="121"/>
      <c r="D36" s="121"/>
      <c r="E36" s="121"/>
      <c r="F36" s="121"/>
      <c r="G36" s="121"/>
      <c r="H36" s="121"/>
      <c r="I36" s="121"/>
    </row>
    <row r="37" spans="1:9" ht="18" customHeight="1">
      <c r="A37" t="s">
        <v>351</v>
      </c>
      <c r="E37" s="11"/>
    </row>
    <row r="38" spans="1:9" ht="18" customHeight="1">
      <c r="A38" s="80" t="s">
        <v>53</v>
      </c>
      <c r="B38" s="80" t="s">
        <v>54</v>
      </c>
      <c r="C38" s="189" t="s">
        <v>55</v>
      </c>
      <c r="D38" s="189"/>
      <c r="E38" s="189"/>
      <c r="F38" s="80" t="s">
        <v>56</v>
      </c>
      <c r="G38" s="80" t="s">
        <v>57</v>
      </c>
      <c r="H38" s="80" t="s">
        <v>58</v>
      </c>
      <c r="I38" s="80" t="s">
        <v>59</v>
      </c>
    </row>
    <row r="39" spans="1:9" ht="18" customHeight="1">
      <c r="A39" s="80" t="s">
        <v>323</v>
      </c>
      <c r="B39" s="82">
        <v>0.39583333333333331</v>
      </c>
      <c r="C39" s="80" t="str">
        <f>組合せ!D51</f>
        <v>y　藤枝</v>
      </c>
      <c r="D39" s="80" t="s">
        <v>60</v>
      </c>
      <c r="E39" s="80" t="str">
        <f>組合せ!D53</f>
        <v>z　東部</v>
      </c>
      <c r="F39" s="136" t="s">
        <v>181</v>
      </c>
      <c r="G39" s="136" t="str">
        <f>C40</f>
        <v>aa　富士</v>
      </c>
      <c r="H39" s="136" t="str">
        <f>E40</f>
        <v>bb　八幡</v>
      </c>
      <c r="I39" s="136" t="s">
        <v>337</v>
      </c>
    </row>
    <row r="40" spans="1:9" ht="18" customHeight="1">
      <c r="A40" s="80" t="s">
        <v>324</v>
      </c>
      <c r="B40" s="82">
        <v>0.45833333333333331</v>
      </c>
      <c r="C40" s="80" t="str">
        <f>組合せ!D55</f>
        <v>aa　富士</v>
      </c>
      <c r="D40" s="80" t="s">
        <v>60</v>
      </c>
      <c r="E40" s="80" t="str">
        <f>組合せ!D57</f>
        <v>bb　八幡</v>
      </c>
      <c r="F40" s="136" t="s">
        <v>181</v>
      </c>
      <c r="G40" s="136" t="str">
        <f>C39</f>
        <v>y　藤枝</v>
      </c>
      <c r="H40" s="136" t="str">
        <f>E39</f>
        <v>z　東部</v>
      </c>
      <c r="I40" s="136" t="s">
        <v>337</v>
      </c>
    </row>
    <row r="41" spans="1:9" ht="18" customHeight="1">
      <c r="A41" s="80" t="s">
        <v>325</v>
      </c>
      <c r="B41" s="82">
        <v>0.58333333333333337</v>
      </c>
      <c r="C41" s="80" t="s">
        <v>326</v>
      </c>
      <c r="D41" s="80" t="s">
        <v>60</v>
      </c>
      <c r="E41" s="80" t="s">
        <v>327</v>
      </c>
      <c r="F41" s="136" t="s">
        <v>181</v>
      </c>
      <c r="G41" s="136" t="s">
        <v>338</v>
      </c>
      <c r="H41" s="136" t="s">
        <v>337</v>
      </c>
      <c r="I41" s="136" t="s">
        <v>337</v>
      </c>
    </row>
    <row r="42" spans="1:9" ht="12" customHeight="1">
      <c r="A42" s="81"/>
      <c r="B42" s="85"/>
      <c r="C42" s="81"/>
      <c r="D42" s="81"/>
      <c r="E42" s="81"/>
      <c r="F42" s="81"/>
      <c r="G42" s="81"/>
      <c r="H42" s="81"/>
      <c r="I42" s="81"/>
    </row>
    <row r="43" spans="1:9" ht="18" customHeight="1">
      <c r="A43" t="s">
        <v>180</v>
      </c>
      <c r="E43" s="11"/>
      <c r="F43" s="23"/>
      <c r="G43" s="23"/>
      <c r="H43" s="23"/>
      <c r="I43" s="23"/>
    </row>
    <row r="44" spans="1:9" ht="18" customHeight="1">
      <c r="A44" s="120" t="s">
        <v>53</v>
      </c>
      <c r="B44" s="120" t="s">
        <v>54</v>
      </c>
      <c r="C44" s="189" t="s">
        <v>55</v>
      </c>
      <c r="D44" s="189"/>
      <c r="E44" s="189"/>
      <c r="F44" s="120" t="s">
        <v>56</v>
      </c>
      <c r="G44" s="120" t="s">
        <v>57</v>
      </c>
      <c r="H44" s="120" t="s">
        <v>58</v>
      </c>
      <c r="I44" s="120" t="s">
        <v>59</v>
      </c>
    </row>
    <row r="45" spans="1:9" ht="18" customHeight="1">
      <c r="A45" s="120" t="s">
        <v>328</v>
      </c>
      <c r="B45" s="82">
        <v>0.39583333333333331</v>
      </c>
      <c r="C45" s="141" t="str">
        <f>組合せ!D63</f>
        <v>ee　豊岡</v>
      </c>
      <c r="D45" s="120" t="s">
        <v>60</v>
      </c>
      <c r="E45" s="141" t="str">
        <f>組合せ!D65</f>
        <v>ff　東海大翔洋</v>
      </c>
      <c r="F45" s="136" t="s">
        <v>181</v>
      </c>
      <c r="G45" s="142" t="str">
        <f>C46</f>
        <v>cc　長岡</v>
      </c>
      <c r="H45" s="142" t="str">
        <f>E46</f>
        <v>dd　オール長田</v>
      </c>
      <c r="I45" s="136" t="s">
        <v>339</v>
      </c>
    </row>
    <row r="46" spans="1:9" ht="18" customHeight="1">
      <c r="A46" s="120" t="s">
        <v>329</v>
      </c>
      <c r="B46" s="82">
        <v>0.45833333333333331</v>
      </c>
      <c r="C46" s="141" t="str">
        <f>組合せ!D59</f>
        <v>cc　長岡</v>
      </c>
      <c r="D46" s="120" t="s">
        <v>60</v>
      </c>
      <c r="E46" s="141" t="str">
        <f>組合せ!D61</f>
        <v>dd　オール長田</v>
      </c>
      <c r="F46" s="136" t="s">
        <v>181</v>
      </c>
      <c r="G46" s="142" t="str">
        <f>C45</f>
        <v>ee　豊岡</v>
      </c>
      <c r="H46" s="142" t="str">
        <f>E45</f>
        <v>ff　東海大翔洋</v>
      </c>
      <c r="I46" s="136" t="s">
        <v>339</v>
      </c>
    </row>
    <row r="47" spans="1:9" ht="18" customHeight="1">
      <c r="A47" s="120" t="s">
        <v>330</v>
      </c>
      <c r="B47" s="82">
        <v>0.58333333333333337</v>
      </c>
      <c r="C47" s="133" t="s">
        <v>331</v>
      </c>
      <c r="D47" s="120" t="s">
        <v>60</v>
      </c>
      <c r="E47" s="133" t="s">
        <v>332</v>
      </c>
      <c r="F47" s="136" t="s">
        <v>181</v>
      </c>
      <c r="G47" s="136" t="s">
        <v>340</v>
      </c>
      <c r="H47" s="136" t="s">
        <v>341</v>
      </c>
      <c r="I47" s="136" t="s">
        <v>339</v>
      </c>
    </row>
    <row r="48" spans="1:9" ht="12" customHeight="1">
      <c r="A48" s="121"/>
      <c r="B48" s="122"/>
      <c r="C48" s="201" t="s">
        <v>403</v>
      </c>
      <c r="D48" s="201"/>
      <c r="E48" s="201"/>
      <c r="F48" s="201"/>
      <c r="G48" s="201"/>
      <c r="H48" s="201"/>
      <c r="I48" s="201"/>
    </row>
    <row r="49" spans="1:9" ht="12" customHeight="1">
      <c r="A49" s="121"/>
      <c r="B49" s="122"/>
      <c r="C49" s="202"/>
      <c r="D49" s="202"/>
      <c r="E49" s="202"/>
      <c r="F49" s="202"/>
      <c r="G49" s="202"/>
      <c r="H49" s="202"/>
      <c r="I49" s="202"/>
    </row>
    <row r="50" spans="1:9" ht="18" customHeight="1">
      <c r="A50" s="12" t="s">
        <v>367</v>
      </c>
    </row>
    <row r="51" spans="1:9" ht="18" customHeight="1">
      <c r="A51" t="s">
        <v>333</v>
      </c>
      <c r="E51" s="11"/>
    </row>
    <row r="52" spans="1:9" ht="18" customHeight="1">
      <c r="A52" s="80" t="s">
        <v>53</v>
      </c>
      <c r="B52" s="80" t="s">
        <v>54</v>
      </c>
      <c r="C52" s="189" t="s">
        <v>55</v>
      </c>
      <c r="D52" s="189"/>
      <c r="E52" s="189"/>
      <c r="F52" s="80" t="s">
        <v>56</v>
      </c>
      <c r="G52" s="80" t="s">
        <v>57</v>
      </c>
      <c r="H52" s="80" t="s">
        <v>58</v>
      </c>
      <c r="I52" s="80" t="s">
        <v>59</v>
      </c>
    </row>
    <row r="53" spans="1:9" ht="18" customHeight="1">
      <c r="A53" s="80" t="s">
        <v>453</v>
      </c>
      <c r="B53" s="82">
        <v>0.39583333333333331</v>
      </c>
      <c r="C53" s="80" t="str">
        <f>組合せ!D3</f>
        <v>a　静岡学園</v>
      </c>
      <c r="D53" s="80" t="s">
        <v>60</v>
      </c>
      <c r="E53" s="80" t="str">
        <f>組合せ!D13</f>
        <v>f　安東</v>
      </c>
      <c r="F53" s="136" t="s">
        <v>181</v>
      </c>
      <c r="G53" s="136" t="str">
        <f>C54</f>
        <v>l　竜洋</v>
      </c>
      <c r="H53" s="136" t="str">
        <f>E54</f>
        <v>p　都田</v>
      </c>
      <c r="I53" s="136" t="s">
        <v>192</v>
      </c>
    </row>
    <row r="54" spans="1:9" ht="18" customHeight="1">
      <c r="A54" s="80" t="s">
        <v>454</v>
      </c>
      <c r="B54" s="82">
        <v>0.45833333333333331</v>
      </c>
      <c r="C54" s="84" t="str">
        <f>組合せ!D25</f>
        <v>l　竜洋</v>
      </c>
      <c r="D54" s="80" t="s">
        <v>60</v>
      </c>
      <c r="E54" s="145" t="str">
        <f>組合せ!D33</f>
        <v>p　都田</v>
      </c>
      <c r="F54" s="136" t="s">
        <v>181</v>
      </c>
      <c r="G54" s="136" t="str">
        <f>C53</f>
        <v>a　静岡学園</v>
      </c>
      <c r="H54" s="136" t="str">
        <f>E53</f>
        <v>f　安東</v>
      </c>
      <c r="I54" s="136" t="s">
        <v>192</v>
      </c>
    </row>
    <row r="55" spans="1:9" ht="18" customHeight="1">
      <c r="A55" s="80" t="s">
        <v>455</v>
      </c>
      <c r="B55" s="82">
        <v>0.52083333333333337</v>
      </c>
      <c r="C55" s="145" t="str">
        <f>組合せ!D35</f>
        <v>q　浜松開誠館</v>
      </c>
      <c r="D55" s="80" t="s">
        <v>60</v>
      </c>
      <c r="E55" s="145" t="str">
        <f>組合せ!D43</f>
        <v>u　常葉大橘</v>
      </c>
      <c r="F55" s="136" t="s">
        <v>181</v>
      </c>
      <c r="G55" s="136" t="str">
        <f>C56</f>
        <v>bb　八幡</v>
      </c>
      <c r="H55" s="136" t="str">
        <f>E56</f>
        <v>ff　東海大翔洋</v>
      </c>
      <c r="I55" s="136" t="s">
        <v>192</v>
      </c>
    </row>
    <row r="56" spans="1:9" ht="18" customHeight="1">
      <c r="A56" s="80" t="s">
        <v>456</v>
      </c>
      <c r="B56" s="82">
        <v>0.58333333333333337</v>
      </c>
      <c r="C56" s="145" t="str">
        <f>組合せ!D57</f>
        <v>bb　八幡</v>
      </c>
      <c r="D56" s="80" t="s">
        <v>60</v>
      </c>
      <c r="E56" s="145" t="str">
        <f>組合せ!D65</f>
        <v>ff　東海大翔洋</v>
      </c>
      <c r="F56" s="136" t="s">
        <v>181</v>
      </c>
      <c r="G56" s="136" t="str">
        <f>C55</f>
        <v>q　浜松開誠館</v>
      </c>
      <c r="H56" s="136" t="str">
        <f>E55</f>
        <v>u　常葉大橘</v>
      </c>
      <c r="I56" s="136" t="s">
        <v>192</v>
      </c>
    </row>
    <row r="57" spans="1:9" ht="12" customHeight="1">
      <c r="A57" s="121"/>
      <c r="B57" s="122"/>
      <c r="C57" s="121"/>
      <c r="D57" s="121"/>
      <c r="E57" s="121"/>
      <c r="F57" s="135"/>
      <c r="G57" s="135"/>
      <c r="H57" s="135"/>
      <c r="I57" s="135"/>
    </row>
    <row r="58" spans="1:9" ht="12" customHeight="1">
      <c r="A58" s="81"/>
      <c r="B58" s="85"/>
      <c r="C58" s="81"/>
      <c r="D58" s="81"/>
      <c r="E58" s="81"/>
      <c r="F58" s="81"/>
      <c r="G58" s="81"/>
      <c r="H58" s="81"/>
      <c r="I58" s="81"/>
    </row>
    <row r="59" spans="1:9" ht="18" customHeight="1">
      <c r="A59" s="12" t="s">
        <v>209</v>
      </c>
      <c r="B59" s="85"/>
      <c r="C59" s="81"/>
      <c r="D59" s="81"/>
      <c r="E59" s="81"/>
      <c r="F59" s="81"/>
      <c r="G59" s="81"/>
      <c r="H59" s="81"/>
      <c r="I59" s="81"/>
    </row>
    <row r="60" spans="1:9" ht="18" customHeight="1">
      <c r="A60" t="s">
        <v>184</v>
      </c>
      <c r="E60" s="11"/>
    </row>
    <row r="61" spans="1:9" ht="18" customHeight="1">
      <c r="A61" s="80" t="s">
        <v>53</v>
      </c>
      <c r="B61" s="80" t="s">
        <v>54</v>
      </c>
      <c r="C61" s="189" t="s">
        <v>55</v>
      </c>
      <c r="D61" s="189"/>
      <c r="E61" s="189"/>
      <c r="F61" s="80" t="s">
        <v>56</v>
      </c>
      <c r="G61" s="80" t="s">
        <v>57</v>
      </c>
      <c r="H61" s="80" t="s">
        <v>58</v>
      </c>
      <c r="I61" s="80" t="s">
        <v>59</v>
      </c>
    </row>
    <row r="62" spans="1:9" ht="18" customHeight="1">
      <c r="A62" s="80" t="s">
        <v>67</v>
      </c>
      <c r="B62" s="82">
        <v>0.41666666666666669</v>
      </c>
      <c r="C62" s="80" t="str">
        <f>組合せ!D3</f>
        <v>a　静岡学園</v>
      </c>
      <c r="D62" s="80" t="s">
        <v>60</v>
      </c>
      <c r="E62" s="80" t="str">
        <f>組合せ!D33</f>
        <v>p　都田</v>
      </c>
      <c r="F62" s="136" t="s">
        <v>337</v>
      </c>
      <c r="G62" s="136" t="s">
        <v>338</v>
      </c>
      <c r="H62" s="136" t="s">
        <v>338</v>
      </c>
      <c r="I62" s="136" t="s">
        <v>339</v>
      </c>
    </row>
    <row r="63" spans="1:9" ht="18" customHeight="1">
      <c r="A63" s="80" t="s">
        <v>183</v>
      </c>
      <c r="B63" s="82">
        <v>0.47916666666666669</v>
      </c>
      <c r="C63" s="80" t="str">
        <f>組合せ!D35</f>
        <v>q　浜松開誠館</v>
      </c>
      <c r="D63" s="80" t="s">
        <v>60</v>
      </c>
      <c r="E63" s="80" t="str">
        <f>組合せ!D65</f>
        <v>ff　東海大翔洋</v>
      </c>
      <c r="F63" s="136" t="s">
        <v>181</v>
      </c>
      <c r="G63" s="136" t="s">
        <v>181</v>
      </c>
      <c r="H63" s="136" t="s">
        <v>181</v>
      </c>
      <c r="I63" s="136" t="s">
        <v>339</v>
      </c>
    </row>
    <row r="64" spans="1:9" ht="18" customHeight="1">
      <c r="A64" s="80" t="s">
        <v>182</v>
      </c>
      <c r="B64" s="82">
        <v>0.60416666666666663</v>
      </c>
      <c r="C64" s="80" t="s">
        <v>451</v>
      </c>
      <c r="D64" s="80" t="s">
        <v>60</v>
      </c>
      <c r="E64" s="80" t="s">
        <v>452</v>
      </c>
      <c r="F64" s="136" t="s">
        <v>390</v>
      </c>
      <c r="G64" s="136" t="s">
        <v>391</v>
      </c>
      <c r="H64" s="136" t="s">
        <v>391</v>
      </c>
      <c r="I64" s="136" t="s">
        <v>339</v>
      </c>
    </row>
    <row r="65" spans="1:9">
      <c r="A65" s="81"/>
      <c r="B65" s="85"/>
      <c r="C65" s="81"/>
      <c r="D65" s="81"/>
      <c r="E65" s="81"/>
      <c r="F65" s="81"/>
      <c r="G65" s="81"/>
      <c r="H65" s="81"/>
      <c r="I65" s="81"/>
    </row>
  </sheetData>
  <mergeCells count="10">
    <mergeCell ref="C52:E52"/>
    <mergeCell ref="C61:E61"/>
    <mergeCell ref="C44:E44"/>
    <mergeCell ref="C5:E5"/>
    <mergeCell ref="C11:E11"/>
    <mergeCell ref="C23:E23"/>
    <mergeCell ref="C38:E38"/>
    <mergeCell ref="C17:E17"/>
    <mergeCell ref="C30:E30"/>
    <mergeCell ref="C48:I49"/>
  </mergeCells>
  <phoneticPr fontId="5"/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="60" zoomScaleNormal="100" workbookViewId="0">
      <selection sqref="A1:W1"/>
    </sheetView>
  </sheetViews>
  <sheetFormatPr defaultColWidth="9" defaultRowHeight="13.5"/>
  <cols>
    <col min="1" max="2" width="6.625" style="28" customWidth="1"/>
    <col min="3" max="3" width="10.625" style="28" customWidth="1"/>
    <col min="4" max="4" width="4.625" style="28" customWidth="1"/>
    <col min="5" max="5" width="6.625" style="28" customWidth="1"/>
    <col min="6" max="6" width="8.625" style="28" customWidth="1"/>
    <col min="7" max="7" width="9.625" style="28" customWidth="1"/>
    <col min="8" max="8" width="5.625" style="28" customWidth="1"/>
    <col min="9" max="23" width="3" style="28" customWidth="1"/>
    <col min="24" max="16384" width="9" style="28"/>
  </cols>
  <sheetData>
    <row r="1" spans="1:39" ht="20.100000000000001" customHeight="1">
      <c r="A1" s="182" t="s">
        <v>210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</row>
    <row r="2" spans="1:39" ht="20.100000000000001" customHeight="1" thickBot="1">
      <c r="A2" s="286" t="s">
        <v>87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39" ht="20.100000000000001" customHeight="1" thickBot="1">
      <c r="A3" s="29"/>
      <c r="B3" s="287" t="s">
        <v>88</v>
      </c>
      <c r="C3" s="288"/>
      <c r="D3" s="288"/>
      <c r="E3" s="288"/>
      <c r="F3" s="289"/>
      <c r="G3" s="30"/>
    </row>
    <row r="4" spans="1:39" ht="24.95" customHeight="1">
      <c r="A4" s="290" t="s">
        <v>74</v>
      </c>
      <c r="B4" s="291"/>
      <c r="C4" s="292"/>
      <c r="D4" s="293"/>
      <c r="E4" s="293"/>
      <c r="F4" s="293"/>
      <c r="G4" s="293"/>
      <c r="H4" s="294"/>
      <c r="J4" s="247" t="s">
        <v>89</v>
      </c>
      <c r="K4" s="248"/>
      <c r="L4" s="248"/>
      <c r="M4" s="295" t="s">
        <v>90</v>
      </c>
      <c r="N4" s="295"/>
      <c r="O4" s="295"/>
      <c r="P4" s="295" t="s">
        <v>91</v>
      </c>
      <c r="Q4" s="295"/>
      <c r="R4" s="295"/>
      <c r="S4" s="295" t="s">
        <v>92</v>
      </c>
      <c r="T4" s="295"/>
      <c r="U4" s="295"/>
      <c r="V4" s="248" t="s">
        <v>93</v>
      </c>
      <c r="W4" s="249"/>
    </row>
    <row r="5" spans="1:39" ht="20.100000000000001" customHeight="1">
      <c r="A5" s="268" t="s">
        <v>94</v>
      </c>
      <c r="B5" s="269"/>
      <c r="C5" s="274"/>
      <c r="D5" s="275"/>
      <c r="E5" s="275"/>
      <c r="F5" s="275"/>
      <c r="G5" s="275"/>
      <c r="H5" s="276"/>
      <c r="J5" s="250"/>
      <c r="K5" s="251"/>
      <c r="L5" s="251"/>
      <c r="M5" s="296"/>
      <c r="N5" s="296"/>
      <c r="O5" s="296"/>
      <c r="P5" s="296"/>
      <c r="Q5" s="296"/>
      <c r="R5" s="296"/>
      <c r="S5" s="296"/>
      <c r="T5" s="296"/>
      <c r="U5" s="296"/>
      <c r="V5" s="251"/>
      <c r="W5" s="252"/>
    </row>
    <row r="6" spans="1:39" ht="20.100000000000001" customHeight="1">
      <c r="A6" s="270"/>
      <c r="B6" s="271"/>
      <c r="C6" s="277" t="s">
        <v>95</v>
      </c>
      <c r="D6" s="278"/>
      <c r="E6" s="278"/>
      <c r="F6" s="278"/>
      <c r="G6" s="278"/>
      <c r="H6" s="279"/>
      <c r="J6" s="280" t="s">
        <v>96</v>
      </c>
      <c r="K6" s="281"/>
      <c r="L6" s="281"/>
      <c r="M6" s="31"/>
      <c r="N6" s="31"/>
      <c r="O6" s="31"/>
      <c r="P6" s="32"/>
      <c r="Q6" s="31"/>
      <c r="R6" s="31"/>
      <c r="S6" s="31"/>
      <c r="T6" s="31"/>
      <c r="U6" s="31"/>
      <c r="V6" s="31"/>
      <c r="W6" s="29"/>
    </row>
    <row r="7" spans="1:39" ht="20.100000000000001" customHeight="1" thickBot="1">
      <c r="A7" s="272"/>
      <c r="B7" s="273"/>
      <c r="C7" s="283" t="s">
        <v>97</v>
      </c>
      <c r="D7" s="284"/>
      <c r="E7" s="284"/>
      <c r="F7" s="284" t="s">
        <v>98</v>
      </c>
      <c r="G7" s="284"/>
      <c r="H7" s="285"/>
      <c r="J7" s="282"/>
      <c r="K7" s="242"/>
      <c r="L7" s="242"/>
      <c r="M7" s="31"/>
      <c r="N7" s="31"/>
      <c r="O7" s="31"/>
      <c r="P7" s="32"/>
      <c r="Q7" s="31"/>
      <c r="R7" s="31"/>
      <c r="S7" s="31"/>
      <c r="T7" s="31"/>
      <c r="U7" s="31"/>
      <c r="V7" s="31"/>
      <c r="W7" s="29"/>
    </row>
    <row r="8" spans="1:39" ht="20.100000000000001" customHeight="1" thickBot="1">
      <c r="A8" s="263" t="s">
        <v>99</v>
      </c>
      <c r="B8" s="264"/>
      <c r="C8" s="265" t="s">
        <v>100</v>
      </c>
      <c r="D8" s="266"/>
      <c r="E8" s="266"/>
      <c r="F8" s="266"/>
      <c r="G8" s="266"/>
      <c r="H8" s="267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39" ht="20.100000000000001" customHeight="1">
      <c r="A9" s="34" t="s">
        <v>101</v>
      </c>
      <c r="B9" s="35" t="s">
        <v>102</v>
      </c>
      <c r="C9" s="222" t="s">
        <v>103</v>
      </c>
      <c r="D9" s="220"/>
      <c r="E9" s="35" t="s">
        <v>104</v>
      </c>
      <c r="F9" s="35" t="s">
        <v>105</v>
      </c>
      <c r="G9" s="35" t="s">
        <v>106</v>
      </c>
      <c r="H9" s="36" t="s">
        <v>107</v>
      </c>
      <c r="J9" s="243" t="s">
        <v>108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5"/>
    </row>
    <row r="10" spans="1:39" ht="20.100000000000001" customHeight="1">
      <c r="A10" s="34">
        <v>1</v>
      </c>
      <c r="B10" s="35"/>
      <c r="C10" s="222"/>
      <c r="D10" s="221"/>
      <c r="E10" s="35"/>
      <c r="F10" s="35"/>
      <c r="G10" s="37" t="s">
        <v>109</v>
      </c>
      <c r="H10" s="36"/>
      <c r="J10" s="235" t="s">
        <v>110</v>
      </c>
      <c r="K10" s="239"/>
      <c r="L10" s="239"/>
      <c r="M10" s="239"/>
      <c r="N10" s="239"/>
      <c r="O10" s="239"/>
      <c r="P10" s="236"/>
      <c r="Q10" s="237" t="s">
        <v>111</v>
      </c>
      <c r="R10" s="239"/>
      <c r="S10" s="239"/>
      <c r="T10" s="239"/>
      <c r="U10" s="239"/>
      <c r="V10" s="239"/>
      <c r="W10" s="238"/>
    </row>
    <row r="11" spans="1:39" ht="20.100000000000001" customHeight="1">
      <c r="A11" s="34">
        <v>2</v>
      </c>
      <c r="B11" s="35"/>
      <c r="C11" s="222"/>
      <c r="D11" s="221"/>
      <c r="E11" s="38"/>
      <c r="F11" s="35"/>
      <c r="G11" s="39" t="s">
        <v>109</v>
      </c>
      <c r="H11" s="36"/>
      <c r="J11" s="235" t="s">
        <v>101</v>
      </c>
      <c r="K11" s="240"/>
      <c r="L11" s="239" t="s">
        <v>112</v>
      </c>
      <c r="M11" s="239"/>
      <c r="N11" s="239"/>
      <c r="O11" s="239"/>
      <c r="P11" s="236"/>
      <c r="Q11" s="237" t="s">
        <v>101</v>
      </c>
      <c r="R11" s="240"/>
      <c r="S11" s="239" t="s">
        <v>112</v>
      </c>
      <c r="T11" s="239"/>
      <c r="U11" s="239"/>
      <c r="V11" s="239"/>
      <c r="W11" s="238"/>
    </row>
    <row r="12" spans="1:39" ht="20.100000000000001" customHeight="1">
      <c r="A12" s="34">
        <v>3</v>
      </c>
      <c r="B12" s="35"/>
      <c r="C12" s="222"/>
      <c r="D12" s="221"/>
      <c r="E12" s="38"/>
      <c r="F12" s="35"/>
      <c r="G12" s="39" t="s">
        <v>113</v>
      </c>
      <c r="H12" s="36"/>
      <c r="J12" s="235"/>
      <c r="K12" s="240"/>
      <c r="L12" s="239"/>
      <c r="M12" s="239"/>
      <c r="N12" s="239"/>
      <c r="O12" s="239"/>
      <c r="P12" s="236"/>
      <c r="Q12" s="237"/>
      <c r="R12" s="240"/>
      <c r="S12" s="239"/>
      <c r="T12" s="239"/>
      <c r="U12" s="239"/>
      <c r="V12" s="239"/>
      <c r="W12" s="238"/>
    </row>
    <row r="13" spans="1:39" ht="20.100000000000001" customHeight="1">
      <c r="A13" s="34">
        <v>4</v>
      </c>
      <c r="B13" s="35"/>
      <c r="C13" s="222"/>
      <c r="D13" s="221"/>
      <c r="E13" s="38"/>
      <c r="F13" s="35"/>
      <c r="G13" s="39" t="s">
        <v>109</v>
      </c>
      <c r="H13" s="36"/>
      <c r="J13" s="219"/>
      <c r="K13" s="262"/>
      <c r="L13" s="220"/>
      <c r="M13" s="220"/>
      <c r="N13" s="220"/>
      <c r="O13" s="220"/>
      <c r="P13" s="221"/>
      <c r="Q13" s="222"/>
      <c r="R13" s="262"/>
      <c r="S13" s="220"/>
      <c r="T13" s="220"/>
      <c r="U13" s="220"/>
      <c r="V13" s="220"/>
      <c r="W13" s="223"/>
    </row>
    <row r="14" spans="1:39" ht="20.100000000000001" customHeight="1">
      <c r="A14" s="34">
        <v>5</v>
      </c>
      <c r="B14" s="35"/>
      <c r="C14" s="222"/>
      <c r="D14" s="221"/>
      <c r="E14" s="38"/>
      <c r="F14" s="35"/>
      <c r="G14" s="39" t="s">
        <v>113</v>
      </c>
      <c r="H14" s="36"/>
      <c r="J14" s="219"/>
      <c r="K14" s="262"/>
      <c r="L14" s="220"/>
      <c r="M14" s="220"/>
      <c r="N14" s="220"/>
      <c r="O14" s="220"/>
      <c r="P14" s="221"/>
      <c r="Q14" s="222"/>
      <c r="R14" s="262"/>
      <c r="S14" s="220"/>
      <c r="T14" s="220"/>
      <c r="U14" s="220"/>
      <c r="V14" s="220"/>
      <c r="W14" s="223"/>
    </row>
    <row r="15" spans="1:39" ht="20.100000000000001" customHeight="1">
      <c r="A15" s="34">
        <v>6</v>
      </c>
      <c r="B15" s="35"/>
      <c r="C15" s="222"/>
      <c r="D15" s="221"/>
      <c r="E15" s="38"/>
      <c r="F15" s="35"/>
      <c r="G15" s="39" t="s">
        <v>109</v>
      </c>
      <c r="H15" s="36"/>
      <c r="J15" s="219"/>
      <c r="K15" s="262"/>
      <c r="L15" s="220"/>
      <c r="M15" s="220"/>
      <c r="N15" s="220"/>
      <c r="O15" s="220"/>
      <c r="P15" s="221"/>
      <c r="Q15" s="222"/>
      <c r="R15" s="262"/>
      <c r="S15" s="220"/>
      <c r="T15" s="220"/>
      <c r="U15" s="220"/>
      <c r="V15" s="220"/>
      <c r="W15" s="223"/>
    </row>
    <row r="16" spans="1:39" ht="20.100000000000001" customHeight="1">
      <c r="A16" s="34">
        <v>7</v>
      </c>
      <c r="B16" s="35"/>
      <c r="C16" s="222"/>
      <c r="D16" s="221"/>
      <c r="E16" s="38"/>
      <c r="F16" s="35"/>
      <c r="G16" s="39" t="s">
        <v>109</v>
      </c>
      <c r="H16" s="36"/>
      <c r="J16" s="219"/>
      <c r="K16" s="262"/>
      <c r="L16" s="220"/>
      <c r="M16" s="220"/>
      <c r="N16" s="220"/>
      <c r="O16" s="220"/>
      <c r="P16" s="221"/>
      <c r="Q16" s="222"/>
      <c r="R16" s="262"/>
      <c r="S16" s="220"/>
      <c r="T16" s="220"/>
      <c r="U16" s="220"/>
      <c r="V16" s="220"/>
      <c r="W16" s="223"/>
    </row>
    <row r="17" spans="1:24" ht="20.100000000000001" customHeight="1">
      <c r="A17" s="34">
        <v>8</v>
      </c>
      <c r="B17" s="35"/>
      <c r="C17" s="222"/>
      <c r="D17" s="221"/>
      <c r="E17" s="38"/>
      <c r="F17" s="35"/>
      <c r="G17" s="39" t="s">
        <v>109</v>
      </c>
      <c r="H17" s="36"/>
      <c r="J17" s="219"/>
      <c r="K17" s="262"/>
      <c r="L17" s="220"/>
      <c r="M17" s="220"/>
      <c r="N17" s="220"/>
      <c r="O17" s="220"/>
      <c r="P17" s="221"/>
      <c r="Q17" s="222"/>
      <c r="R17" s="262"/>
      <c r="S17" s="220"/>
      <c r="T17" s="220"/>
      <c r="U17" s="220"/>
      <c r="V17" s="220"/>
      <c r="W17" s="223"/>
    </row>
    <row r="18" spans="1:24" ht="20.100000000000001" customHeight="1">
      <c r="A18" s="34">
        <v>9</v>
      </c>
      <c r="B18" s="35"/>
      <c r="C18" s="222"/>
      <c r="D18" s="221"/>
      <c r="E18" s="38"/>
      <c r="F18" s="35"/>
      <c r="G18" s="39" t="s">
        <v>109</v>
      </c>
      <c r="H18" s="36"/>
      <c r="J18" s="219"/>
      <c r="K18" s="262"/>
      <c r="L18" s="220"/>
      <c r="M18" s="220"/>
      <c r="N18" s="220"/>
      <c r="O18" s="220"/>
      <c r="P18" s="221"/>
      <c r="Q18" s="222"/>
      <c r="R18" s="262"/>
      <c r="S18" s="220"/>
      <c r="T18" s="220"/>
      <c r="U18" s="220"/>
      <c r="V18" s="220"/>
      <c r="W18" s="223"/>
    </row>
    <row r="19" spans="1:24" ht="20.100000000000001" customHeight="1">
      <c r="A19" s="34">
        <v>10</v>
      </c>
      <c r="B19" s="35"/>
      <c r="C19" s="222"/>
      <c r="D19" s="221"/>
      <c r="E19" s="38"/>
      <c r="F19" s="35"/>
      <c r="G19" s="39" t="s">
        <v>109</v>
      </c>
      <c r="H19" s="36"/>
      <c r="J19" s="250"/>
      <c r="K19" s="253"/>
      <c r="L19" s="251"/>
      <c r="M19" s="251"/>
      <c r="N19" s="251"/>
      <c r="O19" s="251"/>
      <c r="P19" s="254"/>
      <c r="Q19" s="255"/>
      <c r="R19" s="253"/>
      <c r="S19" s="251"/>
      <c r="T19" s="251"/>
      <c r="U19" s="251"/>
      <c r="V19" s="251"/>
      <c r="W19" s="252"/>
    </row>
    <row r="20" spans="1:24" ht="20.100000000000001" customHeight="1" thickBot="1">
      <c r="A20" s="34">
        <v>11</v>
      </c>
      <c r="B20" s="35"/>
      <c r="C20" s="222"/>
      <c r="D20" s="221"/>
      <c r="E20" s="38"/>
      <c r="F20" s="35"/>
      <c r="G20" s="39" t="s">
        <v>113</v>
      </c>
      <c r="H20" s="36"/>
      <c r="J20" s="256"/>
      <c r="K20" s="257"/>
      <c r="L20" s="258"/>
      <c r="M20" s="258"/>
      <c r="N20" s="258"/>
      <c r="O20" s="258"/>
      <c r="P20" s="259"/>
      <c r="Q20" s="260"/>
      <c r="R20" s="257"/>
      <c r="S20" s="258"/>
      <c r="T20" s="258"/>
      <c r="U20" s="258"/>
      <c r="V20" s="258"/>
      <c r="W20" s="261"/>
    </row>
    <row r="21" spans="1:24" ht="20.100000000000001" customHeight="1" thickBot="1">
      <c r="A21" s="34">
        <v>12</v>
      </c>
      <c r="B21" s="35"/>
      <c r="C21" s="222"/>
      <c r="D21" s="221"/>
      <c r="E21" s="38"/>
      <c r="F21" s="35"/>
      <c r="G21" s="39" t="s">
        <v>109</v>
      </c>
      <c r="H21" s="36"/>
      <c r="I21" s="31"/>
    </row>
    <row r="22" spans="1:24" ht="20.100000000000001" customHeight="1">
      <c r="A22" s="34">
        <v>13</v>
      </c>
      <c r="B22" s="35"/>
      <c r="C22" s="222"/>
      <c r="D22" s="221"/>
      <c r="E22" s="38"/>
      <c r="F22" s="35"/>
      <c r="G22" s="39" t="s">
        <v>114</v>
      </c>
      <c r="H22" s="36"/>
      <c r="I22" s="31"/>
      <c r="J22" s="247" t="s">
        <v>115</v>
      </c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9"/>
    </row>
    <row r="23" spans="1:24" ht="20.100000000000001" customHeight="1">
      <c r="A23" s="34">
        <v>14</v>
      </c>
      <c r="B23" s="35"/>
      <c r="C23" s="222"/>
      <c r="D23" s="221"/>
      <c r="E23" s="38"/>
      <c r="F23" s="35"/>
      <c r="G23" s="39" t="s">
        <v>109</v>
      </c>
      <c r="H23" s="36"/>
      <c r="I23" s="31"/>
      <c r="J23" s="250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2"/>
    </row>
    <row r="24" spans="1:24" ht="20.100000000000001" customHeight="1">
      <c r="A24" s="34">
        <v>15</v>
      </c>
      <c r="B24" s="35"/>
      <c r="C24" s="222"/>
      <c r="D24" s="221"/>
      <c r="E24" s="38"/>
      <c r="F24" s="35"/>
      <c r="G24" s="39" t="s">
        <v>114</v>
      </c>
      <c r="H24" s="36"/>
      <c r="I24" s="31"/>
      <c r="J24" s="30"/>
      <c r="K24" s="241" t="s">
        <v>74</v>
      </c>
      <c r="L24" s="241"/>
      <c r="M24" s="241"/>
      <c r="N24" s="32"/>
      <c r="O24" s="31"/>
      <c r="P24" s="31"/>
      <c r="Q24" s="31"/>
      <c r="R24" s="31"/>
      <c r="S24" s="31"/>
      <c r="T24" s="241" t="s">
        <v>74</v>
      </c>
      <c r="U24" s="241"/>
      <c r="V24" s="241"/>
      <c r="W24" s="29"/>
    </row>
    <row r="25" spans="1:24" ht="20.100000000000001" customHeight="1">
      <c r="A25" s="34">
        <v>16</v>
      </c>
      <c r="B25" s="35"/>
      <c r="C25" s="222"/>
      <c r="D25" s="221"/>
      <c r="E25" s="38"/>
      <c r="F25" s="35"/>
      <c r="G25" s="39" t="s">
        <v>109</v>
      </c>
      <c r="H25" s="36"/>
      <c r="J25" s="30"/>
      <c r="K25" s="31"/>
      <c r="L25" s="31"/>
      <c r="M25" s="31"/>
      <c r="N25" s="32"/>
      <c r="O25" s="31"/>
      <c r="P25" s="31"/>
      <c r="Q25" s="31"/>
      <c r="R25" s="40"/>
      <c r="S25" s="32"/>
      <c r="T25" s="31"/>
      <c r="U25" s="31"/>
      <c r="V25" s="31"/>
      <c r="W25" s="29"/>
    </row>
    <row r="26" spans="1:24" ht="20.100000000000001" customHeight="1">
      <c r="A26" s="34">
        <v>17</v>
      </c>
      <c r="B26" s="35"/>
      <c r="C26" s="222"/>
      <c r="D26" s="221"/>
      <c r="E26" s="38"/>
      <c r="F26" s="35"/>
      <c r="G26" s="39" t="s">
        <v>109</v>
      </c>
      <c r="H26" s="36"/>
      <c r="J26" s="30"/>
      <c r="K26" s="31"/>
      <c r="L26" s="31"/>
      <c r="M26" s="31"/>
      <c r="N26" s="41"/>
      <c r="O26" s="42"/>
      <c r="P26" s="246" t="s">
        <v>116</v>
      </c>
      <c r="Q26" s="246"/>
      <c r="R26" s="43"/>
      <c r="S26" s="31"/>
      <c r="T26" s="31"/>
      <c r="U26" s="31"/>
      <c r="V26" s="31"/>
      <c r="W26" s="29"/>
    </row>
    <row r="27" spans="1:24" ht="20.100000000000001" customHeight="1">
      <c r="A27" s="34">
        <v>18</v>
      </c>
      <c r="B27" s="44"/>
      <c r="C27" s="222"/>
      <c r="D27" s="221"/>
      <c r="E27" s="38"/>
      <c r="F27" s="35"/>
      <c r="G27" s="39" t="s">
        <v>109</v>
      </c>
      <c r="H27" s="36"/>
      <c r="J27" s="30"/>
      <c r="K27" s="45"/>
      <c r="L27" s="45"/>
      <c r="M27" s="45"/>
      <c r="N27" s="41"/>
      <c r="O27" s="31"/>
      <c r="P27" s="246"/>
      <c r="Q27" s="246"/>
      <c r="R27" s="41"/>
      <c r="S27" s="31"/>
      <c r="T27" s="40"/>
      <c r="U27" s="40"/>
      <c r="V27" s="46"/>
      <c r="W27" s="29"/>
    </row>
    <row r="28" spans="1:24" ht="20.100000000000001" customHeight="1">
      <c r="A28" s="34">
        <v>19</v>
      </c>
      <c r="B28" s="35"/>
      <c r="C28" s="222"/>
      <c r="D28" s="221"/>
      <c r="E28" s="38"/>
      <c r="F28" s="35"/>
      <c r="G28" s="39" t="s">
        <v>114</v>
      </c>
      <c r="H28" s="36"/>
      <c r="J28" s="30"/>
      <c r="K28" s="42"/>
      <c r="L28" s="42"/>
      <c r="M28" s="42"/>
      <c r="N28" s="41"/>
      <c r="O28" s="31"/>
      <c r="P28" s="246" t="s">
        <v>116</v>
      </c>
      <c r="Q28" s="246"/>
      <c r="R28" s="41"/>
      <c r="S28" s="31"/>
      <c r="T28" s="31"/>
      <c r="U28" s="31"/>
      <c r="V28" s="31"/>
      <c r="W28" s="29"/>
    </row>
    <row r="29" spans="1:24" ht="20.100000000000001" customHeight="1">
      <c r="A29" s="34">
        <v>20</v>
      </c>
      <c r="B29" s="35"/>
      <c r="C29" s="222"/>
      <c r="D29" s="221"/>
      <c r="E29" s="38"/>
      <c r="F29" s="35"/>
      <c r="G29" s="39" t="s">
        <v>114</v>
      </c>
      <c r="H29" s="36"/>
      <c r="I29" s="30"/>
      <c r="J29" s="30"/>
      <c r="K29" s="31"/>
      <c r="L29" s="31"/>
      <c r="M29" s="31"/>
      <c r="N29" s="41"/>
      <c r="O29" s="47"/>
      <c r="P29" s="246"/>
      <c r="Q29" s="246"/>
      <c r="R29" s="48"/>
      <c r="S29" s="31"/>
      <c r="T29" s="31"/>
      <c r="U29" s="31"/>
      <c r="V29" s="31"/>
      <c r="W29" s="29"/>
      <c r="X29" s="31"/>
    </row>
    <row r="30" spans="1:24" ht="20.100000000000001" customHeight="1">
      <c r="A30" s="34">
        <v>21</v>
      </c>
      <c r="B30" s="35"/>
      <c r="C30" s="222"/>
      <c r="D30" s="221"/>
      <c r="E30" s="38"/>
      <c r="F30" s="35"/>
      <c r="G30" s="39" t="s">
        <v>109</v>
      </c>
      <c r="H30" s="36"/>
      <c r="I30" s="30"/>
      <c r="J30" s="30"/>
      <c r="K30" s="31"/>
      <c r="L30" s="31"/>
      <c r="M30" s="31"/>
      <c r="N30" s="31"/>
      <c r="O30" s="31"/>
      <c r="P30" s="241" t="s">
        <v>117</v>
      </c>
      <c r="Q30" s="241"/>
      <c r="R30" s="31"/>
      <c r="S30" s="31"/>
      <c r="T30" s="31"/>
      <c r="U30" s="31"/>
      <c r="V30" s="31"/>
      <c r="W30" s="29"/>
    </row>
    <row r="31" spans="1:24" ht="20.100000000000001" customHeight="1" thickBot="1">
      <c r="A31" s="34">
        <v>22</v>
      </c>
      <c r="B31" s="35"/>
      <c r="C31" s="222"/>
      <c r="D31" s="221"/>
      <c r="E31" s="38"/>
      <c r="F31" s="35"/>
      <c r="G31" s="39" t="s">
        <v>109</v>
      </c>
      <c r="H31" s="36"/>
      <c r="I31" s="30"/>
      <c r="J31" s="49"/>
      <c r="K31" s="50"/>
      <c r="L31" s="50"/>
      <c r="M31" s="50"/>
      <c r="N31" s="50"/>
      <c r="O31" s="50"/>
      <c r="P31" s="242"/>
      <c r="Q31" s="242"/>
      <c r="R31" s="50"/>
      <c r="S31" s="50"/>
      <c r="T31" s="50"/>
      <c r="U31" s="50"/>
      <c r="V31" s="50"/>
      <c r="W31" s="51"/>
    </row>
    <row r="32" spans="1:24" ht="20.100000000000001" customHeight="1" thickBot="1">
      <c r="A32" s="34">
        <v>23</v>
      </c>
      <c r="B32" s="35"/>
      <c r="C32" s="222"/>
      <c r="D32" s="221"/>
      <c r="E32" s="38"/>
      <c r="F32" s="35"/>
      <c r="G32" s="39" t="s">
        <v>109</v>
      </c>
      <c r="H32" s="36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20.100000000000001" customHeight="1">
      <c r="A33" s="34">
        <v>24</v>
      </c>
      <c r="B33" s="35"/>
      <c r="C33" s="222"/>
      <c r="D33" s="221"/>
      <c r="E33" s="38"/>
      <c r="F33" s="35"/>
      <c r="G33" s="39" t="s">
        <v>109</v>
      </c>
      <c r="H33" s="36"/>
      <c r="J33" s="243" t="s">
        <v>118</v>
      </c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5"/>
    </row>
    <row r="34" spans="1:23" ht="20.100000000000001" customHeight="1">
      <c r="A34" s="34">
        <v>25</v>
      </c>
      <c r="B34" s="35"/>
      <c r="C34" s="222"/>
      <c r="D34" s="221"/>
      <c r="E34" s="38"/>
      <c r="F34" s="35"/>
      <c r="G34" s="39" t="s">
        <v>109</v>
      </c>
      <c r="H34" s="36"/>
      <c r="J34" s="235" t="s">
        <v>119</v>
      </c>
      <c r="K34" s="240"/>
      <c r="L34" s="239" t="s">
        <v>120</v>
      </c>
      <c r="M34" s="240"/>
      <c r="N34" s="239" t="s">
        <v>112</v>
      </c>
      <c r="O34" s="239"/>
      <c r="P34" s="236"/>
      <c r="Q34" s="239" t="s">
        <v>119</v>
      </c>
      <c r="R34" s="240"/>
      <c r="S34" s="239" t="s">
        <v>120</v>
      </c>
      <c r="T34" s="240"/>
      <c r="U34" s="239" t="s">
        <v>112</v>
      </c>
      <c r="V34" s="239"/>
      <c r="W34" s="238"/>
    </row>
    <row r="35" spans="1:23" ht="20.100000000000001" customHeight="1">
      <c r="A35" s="34">
        <v>26</v>
      </c>
      <c r="B35" s="35"/>
      <c r="C35" s="222"/>
      <c r="D35" s="221"/>
      <c r="E35" s="38"/>
      <c r="F35" s="35"/>
      <c r="G35" s="39" t="s">
        <v>109</v>
      </c>
      <c r="H35" s="36"/>
      <c r="J35" s="53"/>
      <c r="K35" s="54"/>
      <c r="L35" s="55"/>
      <c r="M35" s="54"/>
      <c r="N35" s="55"/>
      <c r="O35" s="55"/>
      <c r="P35" s="56"/>
      <c r="Q35" s="55"/>
      <c r="R35" s="54"/>
      <c r="S35" s="55"/>
      <c r="T35" s="54"/>
      <c r="U35" s="55"/>
      <c r="V35" s="55"/>
      <c r="W35" s="57"/>
    </row>
    <row r="36" spans="1:23" ht="20.100000000000001" customHeight="1">
      <c r="A36" s="34">
        <v>27</v>
      </c>
      <c r="B36" s="58"/>
      <c r="C36" s="222"/>
      <c r="D36" s="221"/>
      <c r="E36" s="38"/>
      <c r="F36" s="58"/>
      <c r="G36" s="59" t="s">
        <v>109</v>
      </c>
      <c r="H36" s="36"/>
      <c r="J36" s="60"/>
      <c r="K36" s="61"/>
      <c r="L36" s="62"/>
      <c r="M36" s="61"/>
      <c r="N36" s="62"/>
      <c r="O36" s="62"/>
      <c r="P36" s="63"/>
      <c r="Q36" s="62"/>
      <c r="R36" s="61"/>
      <c r="S36" s="62"/>
      <c r="T36" s="61"/>
      <c r="U36" s="62"/>
      <c r="V36" s="62"/>
      <c r="W36" s="64"/>
    </row>
    <row r="37" spans="1:23" ht="20.100000000000001" customHeight="1">
      <c r="A37" s="34">
        <v>28</v>
      </c>
      <c r="B37" s="58"/>
      <c r="C37" s="222"/>
      <c r="D37" s="221"/>
      <c r="E37" s="38"/>
      <c r="F37" s="58"/>
      <c r="G37" s="59" t="s">
        <v>121</v>
      </c>
      <c r="H37" s="36"/>
      <c r="J37" s="65"/>
      <c r="K37" s="54"/>
      <c r="L37" s="66"/>
      <c r="M37" s="54"/>
      <c r="N37" s="66"/>
      <c r="O37" s="66"/>
      <c r="P37" s="56"/>
      <c r="Q37" s="66"/>
      <c r="R37" s="54"/>
      <c r="S37" s="66"/>
      <c r="T37" s="54"/>
      <c r="U37" s="66"/>
      <c r="V37" s="66"/>
      <c r="W37" s="67"/>
    </row>
    <row r="38" spans="1:23" ht="20.100000000000001" customHeight="1">
      <c r="A38" s="34">
        <v>29</v>
      </c>
      <c r="B38" s="58"/>
      <c r="C38" s="222"/>
      <c r="D38" s="221"/>
      <c r="E38" s="38"/>
      <c r="F38" s="58"/>
      <c r="G38" s="59" t="s">
        <v>109</v>
      </c>
      <c r="H38" s="36"/>
      <c r="J38" s="65"/>
      <c r="K38" s="54"/>
      <c r="L38" s="66"/>
      <c r="M38" s="54"/>
      <c r="N38" s="66"/>
      <c r="O38" s="66"/>
      <c r="P38" s="56"/>
      <c r="Q38" s="66"/>
      <c r="R38" s="54"/>
      <c r="S38" s="66"/>
      <c r="T38" s="54"/>
      <c r="U38" s="66"/>
      <c r="V38" s="66"/>
      <c r="W38" s="67"/>
    </row>
    <row r="39" spans="1:23" ht="20.100000000000001" customHeight="1" thickBot="1">
      <c r="A39" s="68">
        <v>30</v>
      </c>
      <c r="B39" s="69"/>
      <c r="C39" s="222"/>
      <c r="D39" s="221"/>
      <c r="E39" s="38"/>
      <c r="F39" s="69"/>
      <c r="G39" s="70" t="s">
        <v>109</v>
      </c>
      <c r="H39" s="71"/>
      <c r="J39" s="72"/>
      <c r="K39" s="73"/>
      <c r="L39" s="74"/>
      <c r="M39" s="73"/>
      <c r="N39" s="74"/>
      <c r="O39" s="74"/>
      <c r="P39" s="75"/>
      <c r="Q39" s="74"/>
      <c r="R39" s="73"/>
      <c r="S39" s="74"/>
      <c r="T39" s="73"/>
      <c r="U39" s="74"/>
      <c r="V39" s="74"/>
      <c r="W39" s="76"/>
    </row>
    <row r="40" spans="1:23" ht="20.100000000000001" customHeight="1">
      <c r="C40" s="33"/>
      <c r="D40" s="33"/>
      <c r="E40" s="33"/>
      <c r="F40" s="33"/>
      <c r="G40" s="33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</row>
    <row r="41" spans="1:23" ht="20.100000000000001" customHeight="1" thickBot="1">
      <c r="A41" s="225" t="s">
        <v>122</v>
      </c>
      <c r="B41" s="225"/>
      <c r="C41" s="225"/>
      <c r="D41" s="77"/>
      <c r="E41" s="77"/>
      <c r="F41" s="77"/>
    </row>
    <row r="42" spans="1:23" ht="15" customHeight="1">
      <c r="A42" s="226"/>
      <c r="B42" s="227"/>
      <c r="C42" s="230" t="s">
        <v>123</v>
      </c>
      <c r="D42" s="231"/>
      <c r="E42" s="231"/>
      <c r="F42" s="231"/>
      <c r="G42" s="231"/>
      <c r="H42" s="232"/>
      <c r="I42" s="233" t="s">
        <v>124</v>
      </c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4"/>
    </row>
    <row r="43" spans="1:23" ht="12" customHeight="1">
      <c r="A43" s="228"/>
      <c r="B43" s="229"/>
      <c r="C43" s="235" t="s">
        <v>125</v>
      </c>
      <c r="D43" s="236"/>
      <c r="E43" s="237" t="s">
        <v>126</v>
      </c>
      <c r="F43" s="236"/>
      <c r="G43" s="237" t="s">
        <v>127</v>
      </c>
      <c r="H43" s="238"/>
      <c r="I43" s="212" t="s">
        <v>125</v>
      </c>
      <c r="J43" s="212"/>
      <c r="K43" s="212"/>
      <c r="L43" s="212"/>
      <c r="M43" s="212"/>
      <c r="N43" s="212" t="s">
        <v>128</v>
      </c>
      <c r="O43" s="212"/>
      <c r="P43" s="212"/>
      <c r="Q43" s="212"/>
      <c r="R43" s="212"/>
      <c r="S43" s="212" t="s">
        <v>127</v>
      </c>
      <c r="T43" s="212"/>
      <c r="U43" s="212"/>
      <c r="V43" s="212"/>
      <c r="W43" s="213"/>
    </row>
    <row r="44" spans="1:23" ht="20.100000000000001" customHeight="1">
      <c r="A44" s="214" t="s">
        <v>129</v>
      </c>
      <c r="B44" s="215"/>
      <c r="C44" s="216"/>
      <c r="D44" s="217"/>
      <c r="E44" s="216"/>
      <c r="F44" s="217"/>
      <c r="G44" s="216"/>
      <c r="H44" s="218"/>
      <c r="I44" s="219"/>
      <c r="J44" s="220"/>
      <c r="K44" s="220"/>
      <c r="L44" s="220"/>
      <c r="M44" s="221"/>
      <c r="N44" s="222"/>
      <c r="O44" s="220"/>
      <c r="P44" s="220"/>
      <c r="Q44" s="220"/>
      <c r="R44" s="221"/>
      <c r="S44" s="222"/>
      <c r="T44" s="220"/>
      <c r="U44" s="220"/>
      <c r="V44" s="220"/>
      <c r="W44" s="223"/>
    </row>
    <row r="45" spans="1:23" ht="20.100000000000001" customHeight="1" thickBot="1">
      <c r="A45" s="208" t="s">
        <v>130</v>
      </c>
      <c r="B45" s="204"/>
      <c r="C45" s="209"/>
      <c r="D45" s="210"/>
      <c r="E45" s="209"/>
      <c r="F45" s="210"/>
      <c r="G45" s="209"/>
      <c r="H45" s="211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4"/>
    </row>
    <row r="47" spans="1:23">
      <c r="A47" s="205" t="s">
        <v>131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</row>
    <row r="48" spans="1:23" s="78" customFormat="1" ht="50.1" customHeight="1">
      <c r="A48" s="206" t="s">
        <v>132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</row>
    <row r="49" spans="1:1">
      <c r="A49" s="79"/>
    </row>
    <row r="50" spans="1:1">
      <c r="A50" s="79"/>
    </row>
  </sheetData>
  <mergeCells count="132"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</mergeCells>
  <phoneticPr fontId="5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3"/>
  <sheetViews>
    <sheetView view="pageBreakPreview" zoomScale="60" zoomScaleNormal="100" workbookViewId="0"/>
  </sheetViews>
  <sheetFormatPr defaultColWidth="8.875" defaultRowHeight="13.5"/>
  <cols>
    <col min="1" max="1" width="25.5" customWidth="1"/>
    <col min="2" max="2" width="10.375" customWidth="1"/>
    <col min="3" max="3" width="5.875" customWidth="1"/>
    <col min="4" max="4" width="6.1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1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1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1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1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1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1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1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1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1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1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1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1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1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1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1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1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1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1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1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1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1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1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1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1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1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1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1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1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1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1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1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1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1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1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1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1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1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1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1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1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1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1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1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1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1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1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1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1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1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1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1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1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1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1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1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1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1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1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1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1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1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1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125" customWidth="1"/>
    <col min="16133" max="16133" width="5.875" customWidth="1"/>
    <col min="16134" max="16134" width="10.375" customWidth="1"/>
    <col min="16135" max="16135" width="25.5" customWidth="1"/>
  </cols>
  <sheetData>
    <row r="5" spans="1:7">
      <c r="A5" t="s">
        <v>187</v>
      </c>
    </row>
    <row r="6" spans="1:7">
      <c r="A6" t="s">
        <v>188</v>
      </c>
      <c r="B6" s="322" t="s">
        <v>5</v>
      </c>
      <c r="C6" s="322"/>
      <c r="D6" s="322"/>
      <c r="E6" s="322"/>
      <c r="F6" s="301"/>
      <c r="G6" s="301"/>
    </row>
    <row r="7" spans="1:7" ht="14.25">
      <c r="A7" s="323" t="s">
        <v>5</v>
      </c>
      <c r="B7" s="323"/>
      <c r="C7" s="323"/>
      <c r="D7" s="323"/>
      <c r="E7" s="323"/>
      <c r="F7" s="323"/>
      <c r="G7" s="323"/>
    </row>
    <row r="8" spans="1:7" ht="14.25">
      <c r="A8" s="323" t="s">
        <v>211</v>
      </c>
      <c r="B8" s="323"/>
      <c r="C8" s="323"/>
      <c r="D8" s="323"/>
      <c r="E8" s="323"/>
      <c r="F8" s="323"/>
      <c r="G8" s="323"/>
    </row>
    <row r="9" spans="1:7">
      <c r="A9" t="s">
        <v>70</v>
      </c>
    </row>
    <row r="10" spans="1:7">
      <c r="A10" t="s">
        <v>71</v>
      </c>
    </row>
    <row r="12" spans="1:7" ht="21.75" customHeight="1">
      <c r="A12" s="14" t="s">
        <v>72</v>
      </c>
      <c r="B12" s="318" t="s">
        <v>186</v>
      </c>
      <c r="C12" s="319"/>
      <c r="D12" s="319"/>
      <c r="E12" s="319"/>
      <c r="F12" s="319"/>
      <c r="G12" s="321"/>
    </row>
    <row r="13" spans="1:7" ht="21.75" customHeight="1">
      <c r="A13" s="14" t="s">
        <v>73</v>
      </c>
      <c r="B13" s="318" t="s">
        <v>83</v>
      </c>
      <c r="C13" s="319"/>
      <c r="D13" s="319"/>
      <c r="E13" s="319"/>
      <c r="F13" s="319"/>
      <c r="G13" s="321"/>
    </row>
    <row r="14" spans="1:7" ht="21.75" customHeight="1">
      <c r="A14" s="317" t="s">
        <v>185</v>
      </c>
      <c r="B14" s="317"/>
      <c r="C14" s="317"/>
      <c r="D14" s="317"/>
      <c r="E14" s="317"/>
      <c r="F14" s="317"/>
      <c r="G14" s="317"/>
    </row>
    <row r="15" spans="1:7" ht="21.75" customHeight="1">
      <c r="A15" s="14" t="s">
        <v>74</v>
      </c>
      <c r="B15" s="305" t="s">
        <v>84</v>
      </c>
      <c r="C15" s="306"/>
      <c r="D15" s="306"/>
      <c r="E15" s="306"/>
      <c r="F15" s="307"/>
      <c r="G15" s="13" t="s">
        <v>74</v>
      </c>
    </row>
    <row r="16" spans="1:7" ht="21.75" customHeight="1">
      <c r="A16" s="314" t="s">
        <v>5</v>
      </c>
      <c r="B16" s="311" t="s">
        <v>5</v>
      </c>
      <c r="C16" s="15" t="s">
        <v>5</v>
      </c>
      <c r="D16" s="16" t="s">
        <v>75</v>
      </c>
      <c r="E16" s="17" t="s">
        <v>5</v>
      </c>
      <c r="F16" s="311" t="s">
        <v>5</v>
      </c>
      <c r="G16" s="314" t="s">
        <v>5</v>
      </c>
    </row>
    <row r="17" spans="1:7" ht="21.75" customHeight="1">
      <c r="A17" s="315"/>
      <c r="B17" s="312"/>
      <c r="C17" s="15" t="s">
        <v>5</v>
      </c>
      <c r="D17" s="16" t="s">
        <v>76</v>
      </c>
      <c r="E17" s="17" t="s">
        <v>5</v>
      </c>
      <c r="F17" s="312"/>
      <c r="G17" s="315"/>
    </row>
    <row r="18" spans="1:7" ht="21.75" customHeight="1">
      <c r="A18" s="316"/>
      <c r="B18" s="313"/>
      <c r="C18" s="15"/>
      <c r="D18" s="16" t="s">
        <v>77</v>
      </c>
      <c r="E18" s="17"/>
      <c r="F18" s="313"/>
      <c r="G18" s="316"/>
    </row>
    <row r="19" spans="1:7" ht="21.75" customHeight="1">
      <c r="A19" s="15" t="s">
        <v>74</v>
      </c>
      <c r="B19" s="318" t="s">
        <v>84</v>
      </c>
      <c r="C19" s="319"/>
      <c r="D19" s="319"/>
      <c r="E19" s="319"/>
      <c r="F19" s="319"/>
      <c r="G19" s="16" t="s">
        <v>74</v>
      </c>
    </row>
    <row r="20" spans="1:7" ht="21.75" customHeight="1">
      <c r="A20" s="320" t="s">
        <v>83</v>
      </c>
      <c r="B20" s="311" t="s">
        <v>5</v>
      </c>
      <c r="C20" s="15" t="s">
        <v>5</v>
      </c>
      <c r="D20" s="16" t="s">
        <v>75</v>
      </c>
      <c r="E20" s="17" t="s">
        <v>5</v>
      </c>
      <c r="F20" s="311" t="s">
        <v>5</v>
      </c>
      <c r="G20" s="320" t="s">
        <v>83</v>
      </c>
    </row>
    <row r="21" spans="1:7" ht="21.75" customHeight="1">
      <c r="A21" s="315"/>
      <c r="B21" s="312"/>
      <c r="C21" s="15" t="s">
        <v>5</v>
      </c>
      <c r="D21" s="16" t="s">
        <v>76</v>
      </c>
      <c r="E21" s="17" t="s">
        <v>5</v>
      </c>
      <c r="F21" s="312"/>
      <c r="G21" s="315"/>
    </row>
    <row r="22" spans="1:7" ht="21.75" customHeight="1">
      <c r="A22" s="316"/>
      <c r="B22" s="313"/>
      <c r="C22" s="15" t="s">
        <v>5</v>
      </c>
      <c r="D22" s="16" t="s">
        <v>77</v>
      </c>
      <c r="E22" s="17" t="s">
        <v>5</v>
      </c>
      <c r="F22" s="313"/>
      <c r="G22" s="316"/>
    </row>
    <row r="23" spans="1:7" ht="21.75" customHeight="1">
      <c r="A23" s="24" t="s">
        <v>74</v>
      </c>
      <c r="B23" s="318" t="s">
        <v>84</v>
      </c>
      <c r="C23" s="319"/>
      <c r="D23" s="319"/>
      <c r="E23" s="319"/>
      <c r="F23" s="319"/>
      <c r="G23" s="16" t="s">
        <v>74</v>
      </c>
    </row>
    <row r="24" spans="1:7" ht="21.75" customHeight="1">
      <c r="A24" s="308" t="s">
        <v>5</v>
      </c>
      <c r="B24" s="311" t="s">
        <v>5</v>
      </c>
      <c r="C24" s="24" t="s">
        <v>5</v>
      </c>
      <c r="D24" s="16" t="s">
        <v>75</v>
      </c>
      <c r="E24" s="25" t="s">
        <v>5</v>
      </c>
      <c r="F24" s="311" t="s">
        <v>5</v>
      </c>
      <c r="G24" s="314" t="s">
        <v>5</v>
      </c>
    </row>
    <row r="25" spans="1:7" ht="21.75" customHeight="1">
      <c r="A25" s="309"/>
      <c r="B25" s="312"/>
      <c r="C25" s="24" t="s">
        <v>5</v>
      </c>
      <c r="D25" s="16" t="s">
        <v>76</v>
      </c>
      <c r="E25" s="25" t="s">
        <v>5</v>
      </c>
      <c r="F25" s="312"/>
      <c r="G25" s="315"/>
    </row>
    <row r="26" spans="1:7" ht="21.75" customHeight="1">
      <c r="A26" s="310"/>
      <c r="B26" s="313"/>
      <c r="C26" s="24"/>
      <c r="D26" s="16" t="s">
        <v>77</v>
      </c>
      <c r="E26" s="25"/>
      <c r="F26" s="313"/>
      <c r="G26" s="316"/>
    </row>
    <row r="27" spans="1:7" ht="21.75" customHeight="1">
      <c r="A27" s="24" t="s">
        <v>74</v>
      </c>
      <c r="B27" s="305" t="s">
        <v>84</v>
      </c>
      <c r="C27" s="306"/>
      <c r="D27" s="306"/>
      <c r="E27" s="306"/>
      <c r="F27" s="307"/>
      <c r="G27" s="16" t="s">
        <v>74</v>
      </c>
    </row>
    <row r="28" spans="1:7" ht="21.75" customHeight="1">
      <c r="A28" s="308" t="s">
        <v>5</v>
      </c>
      <c r="B28" s="311" t="s">
        <v>5</v>
      </c>
      <c r="C28" s="24" t="s">
        <v>5</v>
      </c>
      <c r="D28" s="16" t="s">
        <v>75</v>
      </c>
      <c r="E28" s="25" t="s">
        <v>5</v>
      </c>
      <c r="F28" s="311" t="s">
        <v>5</v>
      </c>
      <c r="G28" s="314" t="s">
        <v>5</v>
      </c>
    </row>
    <row r="29" spans="1:7" ht="21.75" customHeight="1">
      <c r="A29" s="309"/>
      <c r="B29" s="312"/>
      <c r="C29" s="24" t="s">
        <v>5</v>
      </c>
      <c r="D29" s="16" t="s">
        <v>76</v>
      </c>
      <c r="E29" s="25" t="s">
        <v>5</v>
      </c>
      <c r="F29" s="312"/>
      <c r="G29" s="315"/>
    </row>
    <row r="30" spans="1:7" ht="21.75" customHeight="1">
      <c r="A30" s="310"/>
      <c r="B30" s="313"/>
      <c r="C30" s="24"/>
      <c r="D30" s="16" t="s">
        <v>77</v>
      </c>
      <c r="E30" s="25"/>
      <c r="F30" s="313"/>
      <c r="G30" s="316"/>
    </row>
    <row r="31" spans="1:7" ht="21.75" customHeight="1">
      <c r="A31" s="24" t="s">
        <v>74</v>
      </c>
      <c r="B31" s="305" t="s">
        <v>84</v>
      </c>
      <c r="C31" s="306"/>
      <c r="D31" s="306"/>
      <c r="E31" s="306"/>
      <c r="F31" s="307"/>
      <c r="G31" s="16" t="s">
        <v>74</v>
      </c>
    </row>
    <row r="32" spans="1:7" ht="21.75" customHeight="1">
      <c r="A32" s="308" t="s">
        <v>5</v>
      </c>
      <c r="B32" s="311" t="s">
        <v>5</v>
      </c>
      <c r="C32" s="24" t="s">
        <v>5</v>
      </c>
      <c r="D32" s="16" t="s">
        <v>75</v>
      </c>
      <c r="E32" s="25" t="s">
        <v>5</v>
      </c>
      <c r="F32" s="311" t="s">
        <v>5</v>
      </c>
      <c r="G32" s="314" t="s">
        <v>5</v>
      </c>
    </row>
    <row r="33" spans="1:7" ht="21.75" customHeight="1">
      <c r="A33" s="309"/>
      <c r="B33" s="312"/>
      <c r="C33" s="24" t="s">
        <v>5</v>
      </c>
      <c r="D33" s="16" t="s">
        <v>76</v>
      </c>
      <c r="E33" s="25" t="s">
        <v>5</v>
      </c>
      <c r="F33" s="312"/>
      <c r="G33" s="315"/>
    </row>
    <row r="34" spans="1:7" ht="21.75" customHeight="1">
      <c r="A34" s="310"/>
      <c r="B34" s="313"/>
      <c r="C34" s="24"/>
      <c r="D34" s="16" t="s">
        <v>77</v>
      </c>
      <c r="E34" s="25"/>
      <c r="F34" s="313"/>
      <c r="G34" s="316"/>
    </row>
    <row r="35" spans="1:7" ht="21.75" customHeight="1">
      <c r="A35" s="15" t="s">
        <v>74</v>
      </c>
      <c r="B35" s="305" t="s">
        <v>84</v>
      </c>
      <c r="C35" s="306"/>
      <c r="D35" s="306"/>
      <c r="E35" s="306"/>
      <c r="F35" s="307"/>
      <c r="G35" s="16" t="s">
        <v>74</v>
      </c>
    </row>
    <row r="36" spans="1:7" ht="21.75" customHeight="1">
      <c r="A36" s="308" t="s">
        <v>5</v>
      </c>
      <c r="B36" s="311" t="s">
        <v>5</v>
      </c>
      <c r="C36" s="15" t="s">
        <v>5</v>
      </c>
      <c r="D36" s="16" t="s">
        <v>75</v>
      </c>
      <c r="E36" s="17" t="s">
        <v>5</v>
      </c>
      <c r="F36" s="311" t="s">
        <v>5</v>
      </c>
      <c r="G36" s="314" t="s">
        <v>5</v>
      </c>
    </row>
    <row r="37" spans="1:7" ht="21.75" customHeight="1">
      <c r="A37" s="309"/>
      <c r="B37" s="312"/>
      <c r="C37" s="15" t="s">
        <v>5</v>
      </c>
      <c r="D37" s="16" t="s">
        <v>76</v>
      </c>
      <c r="E37" s="17" t="s">
        <v>5</v>
      </c>
      <c r="F37" s="312"/>
      <c r="G37" s="315"/>
    </row>
    <row r="38" spans="1:7" ht="21.75" customHeight="1">
      <c r="A38" s="310"/>
      <c r="B38" s="313"/>
      <c r="C38" s="15"/>
      <c r="D38" s="16" t="s">
        <v>77</v>
      </c>
      <c r="E38" s="17"/>
      <c r="F38" s="313"/>
      <c r="G38" s="316"/>
    </row>
    <row r="39" spans="1:7">
      <c r="A39" s="297" t="s">
        <v>78</v>
      </c>
      <c r="B39" s="297"/>
    </row>
    <row r="40" spans="1:7">
      <c r="A40" s="297" t="s">
        <v>79</v>
      </c>
      <c r="B40" s="297"/>
      <c r="D40" s="18" t="s">
        <v>80</v>
      </c>
      <c r="E40" s="19"/>
      <c r="F40" s="19"/>
      <c r="G40" s="20"/>
    </row>
    <row r="41" spans="1:7">
      <c r="A41" s="297" t="s">
        <v>81</v>
      </c>
      <c r="B41" s="297"/>
      <c r="D41" s="21"/>
      <c r="E41" s="6" t="s">
        <v>368</v>
      </c>
      <c r="F41" s="6"/>
      <c r="G41" s="22"/>
    </row>
    <row r="42" spans="1:7">
      <c r="A42" s="297" t="s">
        <v>82</v>
      </c>
      <c r="B42" s="297"/>
      <c r="D42" s="298" t="s">
        <v>212</v>
      </c>
      <c r="E42" s="299"/>
      <c r="F42" s="299"/>
      <c r="G42" s="300"/>
    </row>
    <row r="43" spans="1:7">
      <c r="A43" s="301"/>
      <c r="B43" s="301"/>
      <c r="D43" s="302" t="s">
        <v>213</v>
      </c>
      <c r="E43" s="303"/>
      <c r="F43" s="303"/>
      <c r="G43" s="304"/>
    </row>
  </sheetData>
  <mergeCells count="44">
    <mergeCell ref="B31:F31"/>
    <mergeCell ref="A32:A34"/>
    <mergeCell ref="B32:B34"/>
    <mergeCell ref="F32:F34"/>
    <mergeCell ref="G32:G34"/>
    <mergeCell ref="G24:G26"/>
    <mergeCell ref="B27:F27"/>
    <mergeCell ref="A28:A30"/>
    <mergeCell ref="B28:B30"/>
    <mergeCell ref="F28:F30"/>
    <mergeCell ref="G28:G30"/>
    <mergeCell ref="B13:G13"/>
    <mergeCell ref="B6:E6"/>
    <mergeCell ref="F6:G6"/>
    <mergeCell ref="A7:G7"/>
    <mergeCell ref="A8:G8"/>
    <mergeCell ref="B12:G12"/>
    <mergeCell ref="G36:G38"/>
    <mergeCell ref="A14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24:A26"/>
    <mergeCell ref="B24:B26"/>
    <mergeCell ref="F24:F26"/>
    <mergeCell ref="A39:B39"/>
    <mergeCell ref="B35:F35"/>
    <mergeCell ref="A36:A38"/>
    <mergeCell ref="B36:B38"/>
    <mergeCell ref="F36:F38"/>
    <mergeCell ref="A40:B40"/>
    <mergeCell ref="A41:B41"/>
    <mergeCell ref="A42:B42"/>
    <mergeCell ref="D42:G42"/>
    <mergeCell ref="A43:B43"/>
    <mergeCell ref="D43:G43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大会要項</vt:lpstr>
      <vt:lpstr>大会規定</vt:lpstr>
      <vt:lpstr>大会規定追記（感染症対策・ユニフォーム規定）</vt:lpstr>
      <vt:lpstr>組合せ</vt:lpstr>
      <vt:lpstr>試合時間（審判割り当て）</vt:lpstr>
      <vt:lpstr>メンバー表</vt:lpstr>
      <vt:lpstr>結果報告書</vt:lpstr>
      <vt:lpstr>メンバー表!Print_Area</vt:lpstr>
      <vt:lpstr>結果報告書!Print_Area</vt:lpstr>
      <vt:lpstr>組合せ!Print_Area</vt:lpstr>
      <vt:lpstr>'大会規定追記（感染症対策・ユニフォーム規定）'!Print_Area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Windows ユーザー</cp:lastModifiedBy>
  <cp:lastPrinted>2022-12-10T11:42:22Z</cp:lastPrinted>
  <dcterms:created xsi:type="dcterms:W3CDTF">2016-03-24T03:46:54Z</dcterms:created>
  <dcterms:modified xsi:type="dcterms:W3CDTF">2022-12-10T11:42:30Z</dcterms:modified>
</cp:coreProperties>
</file>